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5386" windowWidth="18990" windowHeight="12300" tabRatio="723" activeTab="0"/>
  </bookViews>
  <sheets>
    <sheet name="Overview" sheetId="1" r:id="rId1"/>
    <sheet name="XML Course Content Scripts" sheetId="2" r:id="rId2"/>
    <sheet name="Course Resources" sheetId="3" r:id="rId3"/>
    <sheet name="Text Graphics &amp; Screenshots" sheetId="4" r:id="rId4"/>
    <sheet name="Animated Demos" sheetId="5" r:id="rId5"/>
  </sheets>
  <definedNames/>
  <calcPr fullCalcOnLoad="1"/>
</workbook>
</file>

<file path=xl/sharedStrings.xml><?xml version="1.0" encoding="utf-8"?>
<sst xmlns="http://schemas.openxmlformats.org/spreadsheetml/2006/main" count="939" uniqueCount="520">
  <si>
    <t>Notes</t>
  </si>
  <si>
    <t>Action Plans</t>
  </si>
  <si>
    <t>21st Century Skills</t>
  </si>
  <si>
    <t>Collaboration Checklist</t>
  </si>
  <si>
    <t>Communication Rubric</t>
  </si>
  <si>
    <t>Problem Solving Rubric</t>
  </si>
  <si>
    <t>Self-Direction Rubric</t>
  </si>
  <si>
    <t>Video Rubric</t>
  </si>
  <si>
    <t>Creativity Checklist</t>
  </si>
  <si>
    <t>Creativity Rubric</t>
  </si>
  <si>
    <t>Critical Thinking Rubric</t>
  </si>
  <si>
    <t>Additional Resources</t>
  </si>
  <si>
    <t>Word Count</t>
  </si>
  <si>
    <t>Title in Course</t>
  </si>
  <si>
    <t>21st_Century_Skills</t>
  </si>
  <si>
    <t>Collaboration_Checklist</t>
  </si>
  <si>
    <t>Communication_Rubric</t>
  </si>
  <si>
    <t>Creativity_Checklist</t>
  </si>
  <si>
    <t>Creativity_Rubric</t>
  </si>
  <si>
    <t>Critical_Thinking_Rubric</t>
  </si>
  <si>
    <t>Multimedia_Presentation_Rubric</t>
  </si>
  <si>
    <t>Self-Direction_Rubric</t>
  </si>
  <si>
    <t>Video_Rubric</t>
  </si>
  <si>
    <t>Course_Specifications</t>
  </si>
  <si>
    <t>Final Publishing Format</t>
  </si>
  <si>
    <t>Document Title</t>
  </si>
  <si>
    <t>Module 5 Resources</t>
  </si>
  <si>
    <t>Module 4 Resources</t>
  </si>
  <si>
    <t>Module 3 Resources</t>
  </si>
  <si>
    <t>Module 1 Resources</t>
  </si>
  <si>
    <t xml:space="preserve">File Name </t>
  </si>
  <si>
    <t xml:space="preserve">This is the name of the resource shown in the course link. This title will get translated as part of your course/script content. </t>
  </si>
  <si>
    <t>You may have translated these resources in a previous course or web content shown here</t>
  </si>
  <si>
    <t>This is the title of your previously translated resource (if applicable)</t>
  </si>
  <si>
    <t xml:space="preserve"> </t>
  </si>
  <si>
    <t>Worksheet Tab</t>
  </si>
  <si>
    <t>Worksheet Tab High-level Overview</t>
  </si>
  <si>
    <t>Course Content Scripts</t>
  </si>
  <si>
    <t>Course Resources</t>
  </si>
  <si>
    <t>Location in File Sharing Site</t>
  </si>
  <si>
    <t>Module 2 Resources</t>
  </si>
  <si>
    <t>Intel® Teach Elements: Assessment in 21st Century Classrooms</t>
  </si>
  <si>
    <t>Type</t>
  </si>
  <si>
    <t>.doc</t>
  </si>
  <si>
    <t>Bridges_Peer_Assessment_Checklist.doc</t>
  </si>
  <si>
    <t>Bridges_Scoring_Guide.doc</t>
  </si>
  <si>
    <t>Collaboration_Checklist-Elementary.doc</t>
  </si>
  <si>
    <t>Creative_Fluency_Checklist.doc</t>
  </si>
  <si>
    <t>Heroes_Project_Plan.doc</t>
  </si>
  <si>
    <t>Identifying_and_Describing_Problems_Checklist.doc</t>
  </si>
  <si>
    <t>Observation_Form.doc</t>
  </si>
  <si>
    <t>Peer_Feedback_Form.doc</t>
  </si>
  <si>
    <t>Reflection_Process.doc</t>
  </si>
  <si>
    <t>Sticky_Notes.doc</t>
  </si>
  <si>
    <t>Technology_Resources.doc</t>
  </si>
  <si>
    <t>Tips_for_Student_Feedback.pdf</t>
  </si>
  <si>
    <t>Video_Scoring_Guide.doc</t>
  </si>
  <si>
    <t>Newsletter Rubric</t>
  </si>
  <si>
    <t>Newspaper and Magazine Rubric</t>
  </si>
  <si>
    <t>Reasoning Rubric</t>
  </si>
  <si>
    <t>Research Rubric</t>
  </si>
  <si>
    <t>Timeline Rubric</t>
  </si>
  <si>
    <t>Wiki Rubric</t>
  </si>
  <si>
    <t>Argumentation Checklist</t>
  </si>
  <si>
    <t>Blog Checklist</t>
  </si>
  <si>
    <t>Blog Rubric</t>
  </si>
  <si>
    <t>Group Task Rubric</t>
  </si>
  <si>
    <t>Information Processing Checklist</t>
  </si>
  <si>
    <t>Project Management Checklist</t>
  </si>
  <si>
    <t>Animated Demonstrations</t>
  </si>
  <si>
    <t>elements_browsing_and_searching.doc</t>
  </si>
  <si>
    <t>elements_manage_exports.doc</t>
  </si>
  <si>
    <t>Course Demonstrations</t>
  </si>
  <si>
    <t>Decision Making Rubric—Middle School</t>
  </si>
  <si>
    <t>Thinking Skills/Problem Solving/Decision Making Rubric-Middle School</t>
  </si>
  <si>
    <t>Anna's Action Plan</t>
  </si>
  <si>
    <t>pdf</t>
  </si>
  <si>
    <t>Assessment_Action_Plan.doc</t>
  </si>
  <si>
    <t>Action Plan</t>
  </si>
  <si>
    <t>doc</t>
  </si>
  <si>
    <t>Bob's Action Plan</t>
  </si>
  <si>
    <t>Products_and_Performances</t>
  </si>
  <si>
    <t>Products and Performances</t>
  </si>
  <si>
    <t>Blog_Rubric</t>
  </si>
  <si>
    <t>Decision_Making_Rubric</t>
  </si>
  <si>
    <t>Decision Making Rubric</t>
  </si>
  <si>
    <t>Multimedia Presentation Rubric</t>
  </si>
  <si>
    <t>Newsletter_Rubric</t>
  </si>
  <si>
    <t>Newspaper_and_Magazine_Rubric</t>
  </si>
  <si>
    <t>Podcast_Rubric</t>
  </si>
  <si>
    <t>Podcast Rubric</t>
  </si>
  <si>
    <t>Problem_Solving_Rubric</t>
  </si>
  <si>
    <t>Reasoning_Rubric</t>
  </si>
  <si>
    <t>Research_Rubric</t>
  </si>
  <si>
    <t>Timeline_Rubric</t>
  </si>
  <si>
    <t>Wiki_Rubric</t>
  </si>
  <si>
    <t>Anecdotal_Notes</t>
  </si>
  <si>
    <t>Anecdotal Notes</t>
  </si>
  <si>
    <t>Anecdotal_Observations_Tips</t>
  </si>
  <si>
    <t>Argumentation_Checklist</t>
  </si>
  <si>
    <t>Blog_Checklist</t>
  </si>
  <si>
    <t>Group_Task_Rubric</t>
  </si>
  <si>
    <t>Mathematical_Problem_Solving_Rubric</t>
  </si>
  <si>
    <t>Mathematical Problem Solving Rubric</t>
  </si>
  <si>
    <t>Metacognition</t>
  </si>
  <si>
    <t>Portfolio_Rubric</t>
  </si>
  <si>
    <t>Portfolio Rubric</t>
  </si>
  <si>
    <t>Project_Management_Checklist</t>
  </si>
  <si>
    <t>Project_Plan_Checklist</t>
  </si>
  <si>
    <t>Project Plan Checklist</t>
  </si>
  <si>
    <t>Project_Reflection_Checklist</t>
  </si>
  <si>
    <t>Project Reflection Checklist</t>
  </si>
  <si>
    <t>Reflective_Journals_Prompts</t>
  </si>
  <si>
    <t>Reflective Journals Prompts</t>
  </si>
  <si>
    <t>Self-Assessment</t>
  </si>
  <si>
    <t>Tips_for_Digital_Portfolios</t>
  </si>
  <si>
    <t>Tips for Digital Portfolios</t>
  </si>
  <si>
    <t>Video_Checklist</t>
  </si>
  <si>
    <t>Video Checklist</t>
  </si>
  <si>
    <t>Wiki_checklist</t>
  </si>
  <si>
    <t>Wiki Checklist</t>
  </si>
  <si>
    <t>Ambassador_Objectives</t>
  </si>
  <si>
    <t>Ambassador Objectives</t>
  </si>
  <si>
    <t>Anna's_Assessment_Plan</t>
  </si>
  <si>
    <t>Anna's Assessment Plan</t>
  </si>
  <si>
    <t>Anna's_Standards</t>
  </si>
  <si>
    <t>Anna's Standards</t>
  </si>
  <si>
    <t>Assessment_Web_Sites</t>
  </si>
  <si>
    <t>Assessment Web Sites</t>
  </si>
  <si>
    <t>Bridges_Presentation_Rubric</t>
  </si>
  <si>
    <t>Bridges Presentation Rubric</t>
  </si>
  <si>
    <t>Cinderella_Objectives</t>
  </si>
  <si>
    <t>Cinderella Objectives</t>
  </si>
  <si>
    <t>Guiding_Questions</t>
  </si>
  <si>
    <t>Guiding Questions</t>
  </si>
  <si>
    <t>ISTE_NETS</t>
  </si>
  <si>
    <t>Trash_Objectives</t>
  </si>
  <si>
    <t>Trash Objectives</t>
  </si>
  <si>
    <t>Bob’s_21st_Century_Matrix.doc</t>
  </si>
  <si>
    <t xml:space="preserve">Bridges Peer Assessment Checklist </t>
  </si>
  <si>
    <t xml:space="preserve">Bridges Scoring Guide </t>
  </si>
  <si>
    <t>Creative Fluency Checklist</t>
  </si>
  <si>
    <t xml:space="preserve">Enduring Heroes Wiki Rubric </t>
  </si>
  <si>
    <t>Flexibility and Adaptability Self-Assessment</t>
  </si>
  <si>
    <t xml:space="preserve">doc </t>
  </si>
  <si>
    <t>Heroes Project Plan</t>
  </si>
  <si>
    <t>Observation Form</t>
  </si>
  <si>
    <t>Reflection Process</t>
  </si>
  <si>
    <t>Sticky Notes</t>
  </si>
  <si>
    <t xml:space="preserve">student project summary form </t>
  </si>
  <si>
    <t>xls</t>
  </si>
  <si>
    <t>Technology Resources</t>
  </si>
  <si>
    <t>Tips for Student Feedback</t>
  </si>
  <si>
    <t>Video Scoring Guide</t>
  </si>
  <si>
    <t>Assessment_References</t>
  </si>
  <si>
    <t>Assessment References</t>
  </si>
  <si>
    <t>Processes/Self-direction/Self-managment/Self-Direction Rubric-Middle School</t>
  </si>
  <si>
    <t>Critical Thinking Rubric—High School</t>
  </si>
  <si>
    <t>Thinking Skills/Critical Thinking/Critical Thinking Rubric-High School</t>
  </si>
  <si>
    <t>Collaboration Checklist—All</t>
  </si>
  <si>
    <t>Processes/Collaboration/Teamwork/Collaboration Checklist-All</t>
  </si>
  <si>
    <t>Creativity Checklist—Middle School</t>
  </si>
  <si>
    <t>Thinking Skills/Creativity/Creativity Checklist-Middle School</t>
  </si>
  <si>
    <t>Processes/Research/Research Checklist-Elementary</t>
  </si>
  <si>
    <t>Problem Solving Checklist—Elementary</t>
  </si>
  <si>
    <t>Thinking Skills/Problem Solving/Problem Solving Checklist-Elementary</t>
  </si>
  <si>
    <t>Processes/Communication/Communication Rubric-Elementary and Middle School</t>
  </si>
  <si>
    <t>No</t>
  </si>
  <si>
    <t>Creativity Rubric—Elementary</t>
  </si>
  <si>
    <t>Thinking Skills/Creativity/Creativity Rubric-Elementary</t>
  </si>
  <si>
    <t>Multimedia Presentation Rubric—Middle School</t>
  </si>
  <si>
    <t>Performances/Multimedia Presentations/Multimedia Presentation Rubric-Middle School</t>
  </si>
  <si>
    <t>Products/Print Publications/Newsletter Rubric</t>
  </si>
  <si>
    <t>Products/Print Publications/Newspaper and Magazine Rubric</t>
  </si>
  <si>
    <t>Thinking Skills/Problem Solving/Problem Solving Rubric</t>
  </si>
  <si>
    <t>Thinking Skills/Critical Thinking/Reasoning Rubric</t>
  </si>
  <si>
    <t>Processes/Research/Research Rubric</t>
  </si>
  <si>
    <t>Products/Charts, Diagrams/and Timelines/Timeline Rubric</t>
  </si>
  <si>
    <t>Products/Video/Video Rubric-Elementary and Middle School</t>
  </si>
  <si>
    <t>Products/Electronic Publications/Wiki Rubric</t>
  </si>
  <si>
    <t>Thinking Skills/Critical Thinking/Argumentation Checklist</t>
  </si>
  <si>
    <t>Products/Electronic Publications/Blog Checklist</t>
  </si>
  <si>
    <t>Products/Electronic Publications/Blog Rubric</t>
  </si>
  <si>
    <t>Processes/Self-direction/Self-management/Group Task Rubric</t>
  </si>
  <si>
    <t>Processes/Self-direction/Self-managment/Project Management Checklist-All</t>
  </si>
  <si>
    <t>*Critical_Thinking_Rubric</t>
  </si>
  <si>
    <t>Yes</t>
  </si>
  <si>
    <t>*Information_Processing_Checklist</t>
  </si>
  <si>
    <t>*Problem_Solving_Checklist</t>
  </si>
  <si>
    <t>Yes/No</t>
  </si>
  <si>
    <t>Processes/Collaboration/Teamwork/Collaboration Rubric-Elementary</t>
  </si>
  <si>
    <t>Processes/Collaboration/Teamwork/Teamwork Rubric-Middle School</t>
  </si>
  <si>
    <t>Thinking Skills/Problem Solving/Data Collection and Interpretation-All</t>
  </si>
  <si>
    <t>cpt</t>
  </si>
  <si>
    <t>Bob's Revision Process</t>
  </si>
  <si>
    <r>
      <t xml:space="preserve">This column identifies the File Name as linked in the course.  YOUR TRANSLATED &amp; DELIVERED FILE MUST USE THIS SAME NAME - </t>
    </r>
    <r>
      <rPr>
        <b/>
        <i/>
        <sz val="8"/>
        <rFont val="Arial"/>
        <family val="2"/>
      </rPr>
      <t>DO NOT CHANGE</t>
    </r>
  </si>
  <si>
    <t>Research Rubric: Processes/Research/Research Rubric - Elementary</t>
  </si>
  <si>
    <t>85 (without rubric image)</t>
  </si>
  <si>
    <t>Blog Rubric—Middle School</t>
  </si>
  <si>
    <t>Products/.Electronic Publications/Blog Rubric-Middle School</t>
  </si>
  <si>
    <t xml:space="preserve">Thinking Skills/Problem Solving/Decision Making Rubric-Middle School </t>
  </si>
  <si>
    <t>Self-Direction Rubric -Middle School</t>
  </si>
  <si>
    <t>Processes/Self-Direction/Self-management/Self-Direction Rubric -Middle School</t>
  </si>
  <si>
    <t>Anecdotal Observation Tips</t>
  </si>
  <si>
    <t>Problem Solving Checklist</t>
  </si>
  <si>
    <t>ISTE NET-S</t>
  </si>
  <si>
    <t>Enduring_Heroes_Wiki_Rubric.doc</t>
  </si>
  <si>
    <t>Bob's 21st Century Matrix</t>
  </si>
  <si>
    <t>Project_Introduction_E-mail_Template.doc</t>
  </si>
  <si>
    <t>Goal Setting Form</t>
  </si>
  <si>
    <t>Goal_Setting_Form.doc</t>
  </si>
  <si>
    <t>Flexibility_and_Adaptability_Self-Assessment.doc</t>
  </si>
  <si>
    <t>Bridge Presentation Outline Feedback</t>
  </si>
  <si>
    <t>Research Process Rubric</t>
  </si>
  <si>
    <t>Research_Process_Rubric.doc</t>
  </si>
  <si>
    <t>Using_a_Rubric.pdf</t>
  </si>
  <si>
    <t>Using a Rubric</t>
  </si>
  <si>
    <t>Identifying and Describing Problems Checklist</t>
  </si>
  <si>
    <t>Conference_Sign-Up_Form.doc</t>
  </si>
  <si>
    <t>M2</t>
  </si>
  <si>
    <t>M4</t>
  </si>
  <si>
    <t>Module Referenced</t>
  </si>
  <si>
    <t>Bridge_Presentation_Outline_Feedback</t>
  </si>
  <si>
    <t>M1</t>
  </si>
  <si>
    <t xml:space="preserve">M3 </t>
  </si>
  <si>
    <t>Course Specifications</t>
  </si>
  <si>
    <r>
      <t xml:space="preserve">Word Count </t>
    </r>
    <r>
      <rPr>
        <b/>
        <sz val="10"/>
        <color indexed="10"/>
        <rFont val="Verdana"/>
        <family val="2"/>
      </rPr>
      <t>(does not include screen images)</t>
    </r>
  </si>
  <si>
    <t>Word scripts located in M2 zip file on FSS Content and Files</t>
  </si>
  <si>
    <t xml:space="preserve">M2  </t>
  </si>
  <si>
    <t>Resource repeated from M1. 
Word scripts located in M1 zip file on FSS Content and Files</t>
  </si>
  <si>
    <t>Resource repeated from M2.
Word scripts located in M2 zip file on FSS Content and Files</t>
  </si>
  <si>
    <t>Referenced  in Bob's Revision Process pdf.
Word scripts located in M2 zip file on FSS Content and Files</t>
  </si>
  <si>
    <t>Animated Demonstration Reference</t>
  </si>
  <si>
    <t>Used in Animated Demonstration M4.</t>
  </si>
  <si>
    <t>**Collaboration Rubric—Elementary</t>
  </si>
  <si>
    <t>**Self-Direction Rubric—Middle School</t>
  </si>
  <si>
    <t>**Wiki_Rubric</t>
  </si>
  <si>
    <t>**Data Collection and Interpretation</t>
  </si>
  <si>
    <t>**Teamwork Rubric—Middle School</t>
  </si>
  <si>
    <t>**These instruments are used as examples in the Animated Demonstrations</t>
  </si>
  <si>
    <t>*Assessment in starter set is similar to one in course (at a different grade level or with a slightly different focus)</t>
  </si>
  <si>
    <t>Resource repeated in M4.
Word scripts located in M1 zip file on FSS Content and Files</t>
  </si>
  <si>
    <t>Scripts (.doc)</t>
  </si>
  <si>
    <t>elements_modify_assessments.doc</t>
  </si>
  <si>
    <t>DEP: Enduring_Wiki_Rubric.rtf</t>
  </si>
  <si>
    <t>Majority of text from: http://educate.intel.com/en/ThinkingTools/SeeingReason/ProjectExamples/UnitPlans/BridgeTheGap/Cable-stayed_Bridges1.htm</t>
  </si>
  <si>
    <t>Bridges_Cable_Stayed.ppt</t>
  </si>
  <si>
    <t>Student_Project_Summary_Form.xls</t>
  </si>
  <si>
    <t xml:space="preserve">project introduction e-mail template </t>
  </si>
  <si>
    <t xml:space="preserve">peer feedback form </t>
  </si>
  <si>
    <t>Conference sign-up form</t>
  </si>
  <si>
    <r>
      <t xml:space="preserve">These files are storyboards for the animated demonstrations embedded in the Assessment in 21st Century Classrooms course. The word counts above provide you with the content for the demonstrations including captions. These counts do not include any modifications you may need to make to localize.
</t>
    </r>
    <r>
      <rPr>
        <b/>
        <sz val="10"/>
        <rFont val="Verdana"/>
        <family val="2"/>
      </rPr>
      <t>Note:</t>
    </r>
    <r>
      <rPr>
        <sz val="10"/>
        <rFont val="Verdana"/>
        <family val="2"/>
      </rPr>
      <t xml:space="preserve"> The animated demonstrations can not be created until after the online environment is built. See the Animated Demonstration Instructions on the file sharing site to reference this process.</t>
    </r>
  </si>
  <si>
    <t>Processes/Collaboration/Teamwork</t>
  </si>
  <si>
    <t>Reformatted, but content from RTF file</t>
  </si>
  <si>
    <t>Creative_Fluency_Che.rtf</t>
  </si>
  <si>
    <t>Creative Fluency Checklist--High School</t>
  </si>
  <si>
    <t>Thinking Skills/Creativity</t>
  </si>
  <si>
    <t>Collaboration Checklist--Elementary</t>
  </si>
  <si>
    <t>Collaboration_Checkl.rtf</t>
  </si>
  <si>
    <t>Identifying_and_Desc.rtf</t>
  </si>
  <si>
    <t>Identifying and Describing Problems Checklist--Middle School</t>
  </si>
  <si>
    <t>Thinking Skills/Problem Solving</t>
  </si>
  <si>
    <t>Research Rubric—High School</t>
  </si>
  <si>
    <t>Processes/Research</t>
  </si>
  <si>
    <t>Research_Rubric—High.rtf</t>
  </si>
  <si>
    <t>Products/Video</t>
  </si>
  <si>
    <t>Most of content came from AP as a Video Checklist</t>
  </si>
  <si>
    <t xml:space="preserve">Video Checklist—Middle School </t>
  </si>
  <si>
    <t>Video_Checklist—Midd.rtf</t>
  </si>
  <si>
    <t>Yes
Assessing Projects</t>
  </si>
  <si>
    <t>Yes
Designing Effective Projects</t>
  </si>
  <si>
    <t>Survey Information</t>
  </si>
  <si>
    <t>Paul Otellini Video Welcome Transcript</t>
  </si>
  <si>
    <t>Transcript_PSOVideo</t>
  </si>
  <si>
    <t>[This document is not in the course, but may be used during Adaptation]</t>
  </si>
  <si>
    <t>AST_Survey_Information</t>
  </si>
  <si>
    <t>Total Word Count</t>
  </si>
  <si>
    <t>N/A</t>
  </si>
  <si>
    <t>Course Delivery</t>
  </si>
  <si>
    <t>Total Additional Resources Word Count</t>
  </si>
  <si>
    <t>Used in course and Animated Demonstration M2. 
Word scripts located in M2 zip file on FSS Content and Files</t>
  </si>
  <si>
    <t>*Assessment in starter set is similar to one in course (at a different grade level or with a slightly different focus)
Word scripts located in M2 zip file on FSS Content and Files</t>
  </si>
  <si>
    <t>Used in course and Animated Demonstration M2.
Word scripts located in M2 zip file on FSS Content and Files</t>
  </si>
  <si>
    <t>Resource repeated in M5.
Word scripts located in M3 zip file on FSS Content and Files</t>
  </si>
  <si>
    <t>M5</t>
  </si>
  <si>
    <t>Title if Previously translated</t>
  </si>
  <si>
    <t xml:space="preserve">Were these Documents Previously Translated? </t>
  </si>
  <si>
    <t>M3</t>
  </si>
  <si>
    <t>KEY FOR ASSESSMENT INSTRUMENT REFERENCES</t>
  </si>
  <si>
    <t>**Creativity_Rubric</t>
  </si>
  <si>
    <t>Assessment in starter set is similar to one in course (at a different grade level or with a slightly different focus)</t>
  </si>
  <si>
    <t>See Animated Demos Tab for Word Count</t>
  </si>
  <si>
    <t>Text Graphics and Screenshots</t>
  </si>
  <si>
    <t>Total Module 5 Word Count</t>
  </si>
  <si>
    <t>Total Other Word Count</t>
  </si>
  <si>
    <t>Total Module 4 Word Count</t>
  </si>
  <si>
    <t>Total Module 3 Word Count</t>
  </si>
  <si>
    <t>Total Module 2 Word Count</t>
  </si>
  <si>
    <t>Total Module 1 Word Count</t>
  </si>
  <si>
    <t>Total Action Plan Word Count</t>
  </si>
  <si>
    <r>
      <t xml:space="preserve">Assessment Instrument Name in </t>
    </r>
    <r>
      <rPr>
        <b/>
        <i/>
        <sz val="10"/>
        <color indexed="9"/>
        <rFont val="Verdana"/>
        <family val="2"/>
      </rPr>
      <t xml:space="preserve">Assessing Projects 
</t>
    </r>
    <r>
      <rPr>
        <b/>
        <sz val="10"/>
        <color indexed="9"/>
        <rFont val="Verdana"/>
        <family val="2"/>
      </rPr>
      <t xml:space="preserve">(if different) </t>
    </r>
  </si>
  <si>
    <r>
      <t xml:space="preserve">Location of Assessment Instrument in </t>
    </r>
    <r>
      <rPr>
        <b/>
        <i/>
        <sz val="10"/>
        <color indexed="9"/>
        <rFont val="Verdana"/>
        <family val="2"/>
      </rPr>
      <t>Assessing Projects</t>
    </r>
  </si>
  <si>
    <t>Referenced in the Research Rubric doc</t>
  </si>
  <si>
    <t>Assessment Instruments
Included in Starter Set?</t>
  </si>
  <si>
    <t>Elements: PBA</t>
  </si>
  <si>
    <t>DEP/Unit Plans/Virtual Ambassador, http://educate.intel.com/en/ProjectDesign/UnitPlanIndex/VirtualAmbassador/</t>
  </si>
  <si>
    <t>Unit Summary, Objectives, and Standards from From Virtual Ambassador</t>
  </si>
  <si>
    <t>Bridge the Gap Standards</t>
  </si>
  <si>
    <t>Seeing Reason/Unit Plan, Bridge The Gap, http://educate.intel.com/en/ThinkingTools/SeeingReason/ProjectExamples/UnitPlans/BridgeTheGap/bridge_standards.htm</t>
  </si>
  <si>
    <t>DEP/Unit Plans/Where in the World is Cinderella, http://educate.intel.com/en/ProjectDesign/UnitPlanIndex/WhereIsCinderella/</t>
  </si>
  <si>
    <t>Unit Summary, Objectives, and Standards from Where in the World is Cinderella</t>
  </si>
  <si>
    <t>Assessing Projects/Assessment Strategies/Planning Assessment, http://educate.intel.com/en/AssessingProjects/AssessmentStrategies/ap_planning_assessment.htm</t>
  </si>
  <si>
    <t>Planning Assessment</t>
  </si>
  <si>
    <t>DEP/Unit Plan/Don't Trash the Earth, http://educate.intel.com/en/ProjectDesign/UnitPlanIndex/DontTrashEarth/</t>
  </si>
  <si>
    <t>Unit Summary, Objectives, and Standards from Don't Trash the Earth</t>
  </si>
  <si>
    <t>Resource Repeated in other Modules</t>
  </si>
  <si>
    <t>Most  content comes from Bridges_Presentation_Rubric M4</t>
  </si>
  <si>
    <t>Anna_Action_Plan.pdf</t>
  </si>
  <si>
    <t>Bob_Action_Plan.pdf</t>
  </si>
  <si>
    <t>Communication Rubric--Elementary and Middle School</t>
  </si>
  <si>
    <t>Decision Making Rubric--Middle School</t>
  </si>
  <si>
    <t>Newsletter Rubric--Elementary and Middle School</t>
  </si>
  <si>
    <t>Newspaper and Magazine Rubric--Elementary and Middle School</t>
  </si>
  <si>
    <t>Problem Solving Rubric--Middle School</t>
  </si>
  <si>
    <t>Reasoning Rubric--Elementary</t>
  </si>
  <si>
    <t>Video Rubric--Elementary and Middle school</t>
  </si>
  <si>
    <t>Wiki Rubric--Middle School</t>
  </si>
  <si>
    <t>Argumentation Checklist--High School</t>
  </si>
  <si>
    <t>Blog Checklist--High School</t>
  </si>
  <si>
    <t>Blog Rubric--Middle School</t>
  </si>
  <si>
    <t>Creativity Rubric--Elementary</t>
  </si>
  <si>
    <t>Critical Thinking Rubric--Middle School</t>
  </si>
  <si>
    <t>Group Task Rubric--Middle and High School</t>
  </si>
  <si>
    <t>Research Information Processing Checklist--High School</t>
  </si>
  <si>
    <t>Critical Thinking--High School is in starter set and can be substituted</t>
  </si>
  <si>
    <t>Decision Making Elementary is I Starter Set and can be substituted</t>
  </si>
  <si>
    <t>Mathematical Problem Solving--Elementary</t>
  </si>
  <si>
    <t>Thinking Skills/Problem Solving/Mathematical Problem Solving--Elementary</t>
  </si>
  <si>
    <t>Multimedia Presentation Rubric--Elementary</t>
  </si>
  <si>
    <t>Problem Solving Checklist--Elementary</t>
  </si>
  <si>
    <t>Project Management Checklist--All</t>
  </si>
  <si>
    <t>Project Reflection Checklist--All</t>
  </si>
  <si>
    <t>Process/Reflection/Project Reflection Checklist--All</t>
  </si>
  <si>
    <t>Research Rubric--Elementary</t>
  </si>
  <si>
    <t>Self-Direction Rubric--Middle School</t>
  </si>
  <si>
    <t>Timeline Rubric--High School</t>
  </si>
  <si>
    <t>Video Checklist--Middle School</t>
  </si>
  <si>
    <t>Products/Video/Video Checklist--Middle School</t>
  </si>
  <si>
    <t>Video Rubric--Elementary and Middle School</t>
  </si>
  <si>
    <t>Wiki Checklist--Middle School</t>
  </si>
  <si>
    <t>Module Reference</t>
  </si>
  <si>
    <t>asst_m05_l05_a01_s03.doc</t>
  </si>
  <si>
    <t>Text Graphic</t>
  </si>
  <si>
    <t>Text Graphic or Screenshot</t>
  </si>
  <si>
    <t>asst_m03_l02_a02_s01.doc</t>
  </si>
  <si>
    <t>Screenshot</t>
  </si>
  <si>
    <t>Source Doc File Name / Location</t>
  </si>
  <si>
    <t>asst_m04_l01_a01_s03_img02.bmp</t>
  </si>
  <si>
    <t>asst_m05_l03_a01_s02_img01.png</t>
  </si>
  <si>
    <t>asst_m05_l03_a01_s04_W17_img01.jpg</t>
  </si>
  <si>
    <t>asst_m02_l04_a02_s01.jpg</t>
  </si>
  <si>
    <t>asst_m03_l01_a02_s07_W18.jpg</t>
  </si>
  <si>
    <t>asst_m03_l01_a02_s07_W20.jpg</t>
  </si>
  <si>
    <t>asst_m03_l01_a02_s07_W24.jpg</t>
  </si>
  <si>
    <t>asst_m03_l04_a01_s02_img01.jpg</t>
  </si>
  <si>
    <t>asst_m02_l02_a01_s01_W43.jpg</t>
  </si>
  <si>
    <t>asst_m05_l03_a02_s02.zip</t>
  </si>
  <si>
    <t>asst_m05_l01_a02_s02.ppt</t>
  </si>
  <si>
    <t>asst_m03_l04_a02_s02_img02.png</t>
  </si>
  <si>
    <t>asst_m03_l04_a01_s02_img02.jpg</t>
  </si>
  <si>
    <t>asst_m05_l03_a01_s03_W17.xls</t>
  </si>
  <si>
    <t>asst_m05_l03_a01_s03_W11.xls</t>
  </si>
  <si>
    <t>asst_m05_l03_a01_s03.xls</t>
  </si>
  <si>
    <t>asst_m05_l01_a02_s02_W15.ppt</t>
  </si>
  <si>
    <t>asst_m05_l01_a02_s02_W13.ppt</t>
  </si>
  <si>
    <t>asst_m05_l01_a01_s01_W10.doc</t>
  </si>
  <si>
    <t>asst_m04_l02_a02_s03.doc</t>
  </si>
  <si>
    <t>asst_m04_l02_a02_s01_W09.doc</t>
  </si>
  <si>
    <t>asst_m04_l02_a02_s01_W07.doc</t>
  </si>
  <si>
    <t>asst_m04_l02_a02_s01_W05.doc</t>
  </si>
  <si>
    <t>asst_m04_l01_a01_s03_W08.doc</t>
  </si>
  <si>
    <t>asst_m04_l01_a01_s03_W07.doc</t>
  </si>
  <si>
    <t>asst_m04_l01_a01_s03_W06.doc</t>
  </si>
  <si>
    <t>asst_m03_l05_a01_s01.doc</t>
  </si>
  <si>
    <t>asst_m03_l01_a02_s04.doc</t>
  </si>
  <si>
    <t>asst_m03_l01_a02_s03.doc</t>
  </si>
  <si>
    <t>asst_m03_l01_a02_s02.doc</t>
  </si>
  <si>
    <t>asst_m02_l03_a03_s04.doc</t>
  </si>
  <si>
    <t>asst_m02_l03_a02_s02.doc</t>
  </si>
  <si>
    <t>asst_m02_l03_a01_s01.doc</t>
  </si>
  <si>
    <t>Content and Files &gt; Files to Localize &gt; Image Instructions</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</si>
  <si>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</si>
  <si>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Assessment in 21st Century Classrooms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are also not providing word counts for the .ppt source files, since these have embedded images.</t>
    </r>
  </si>
  <si>
    <t>Text Graphic - Conference Questions</t>
  </si>
  <si>
    <t>Text Graphic - Collaboration Checklist</t>
  </si>
  <si>
    <t>Text Graphic - Journal Entry 1</t>
  </si>
  <si>
    <t>Text Graphic - KWLH Chart</t>
  </si>
  <si>
    <t>Text Graphic - Myths/Fables Modern</t>
  </si>
  <si>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</si>
  <si>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r>
      <t xml:space="preserve">This tab includes the storyboard scripts for the animated demonstrations that are used in Assessment in 21st Century Classrooms Course. 
</t>
    </r>
    <r>
      <rPr>
        <b/>
        <sz val="9"/>
        <rFont val="Verdana"/>
        <family val="2"/>
      </rPr>
      <t xml:space="preserve">
elements_browsing_and_searching.doc
elements_manage_exports.doc
elements_modify_assessments.doc
</t>
    </r>
    <r>
      <rPr>
        <sz val="9"/>
        <rFont val="Verdana"/>
        <family val="2"/>
      </rPr>
      <t>These files are available in .zip file format on the File Sharing Site.</t>
    </r>
  </si>
  <si>
    <t>Deliver final documents in this format</t>
  </si>
  <si>
    <r>
      <t>This tab contains a listing of all the Course Resources and Assessment Instruments used in the Elements: Assessment in 21st Century Classrooms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</si>
  <si>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r>
      <t xml:space="preserve">This spreadsheet contains a listing of all the files that require </t>
    </r>
    <r>
      <rPr>
        <b/>
        <sz val="10"/>
        <rFont val="Verdana"/>
        <family val="2"/>
      </rPr>
      <t xml:space="preserve">translation </t>
    </r>
    <r>
      <rPr>
        <sz val="10"/>
        <rFont val="Verdana"/>
        <family val="2"/>
      </rPr>
      <t xml:space="preserve">during the adaptation process for the Elements: Assessment in 21st Century Classrooms course. The following chart is a color coded key to the worksheets in this document and where the content can be found in the File Sharing Site.  
</t>
    </r>
  </si>
  <si>
    <t>Text Graphics and Screenshot Images</t>
  </si>
  <si>
    <t>Creative_Flexibility_Checklist.doc</t>
  </si>
  <si>
    <t>Creative Flexibility Checklist</t>
  </si>
  <si>
    <t>asst_m05_l05_a01_s03_W14.doc</t>
  </si>
  <si>
    <t>A portion of this resource is used in M5</t>
  </si>
  <si>
    <t>XML Course Content Web Scripts</t>
  </si>
  <si>
    <t>Elements Course Files &gt; Course &gt; Resources</t>
  </si>
  <si>
    <t>Elements Course Files &gt; Course &gt; Images</t>
  </si>
  <si>
    <t>Element Course Files &gt; Course &gt; Animated Demonstrations</t>
  </si>
  <si>
    <t xml:space="preserve">Course Delivery Options </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</si>
  <si>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</si>
  <si>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Elements Course Files &gt; Course &gt; 
E-learning Content</t>
  </si>
  <si>
    <t xml:space="preserve">
Assessment_Structure.docx
CAMP_Translation_Sheet.xls
</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</si>
  <si>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t>
  </si>
  <si>
    <r>
      <t xml:space="preserve">This tab provides the file names of the two files you will localize for the course content including word counts:
</t>
    </r>
    <r>
      <rPr>
        <b/>
        <sz val="9"/>
        <rFont val="Verdana"/>
        <family val="2"/>
      </rPr>
      <t xml:space="preserve">
Assessment_Structure.docx </t>
    </r>
    <r>
      <rPr>
        <sz val="9"/>
        <rFont val="Verdana"/>
        <family val="2"/>
      </rPr>
      <t>(in FSS)</t>
    </r>
    <r>
      <rPr>
        <b/>
        <sz val="9"/>
        <rFont val="Verdana"/>
        <family val="2"/>
      </rPr>
      <t xml:space="preserve">
CAMP_Translation_Sheet.xls </t>
    </r>
    <r>
      <rPr>
        <sz val="9"/>
        <rFont val="Verdana"/>
        <family val="2"/>
      </rPr>
      <t>(in CAMP)</t>
    </r>
    <r>
      <rPr>
        <b/>
        <sz val="9"/>
        <rFont val="Verdana"/>
        <family val="2"/>
      </rPr>
      <t xml:space="preserve">
</t>
    </r>
    <r>
      <rPr>
        <sz val="9"/>
        <rFont val="Verdana"/>
        <family val="2"/>
      </rPr>
      <t xml:space="preserve">
For additional details about the process for translation see the details located in the Adaptation Process Guide &gt; Element Course Files &gt; Delivering Files for Re-Engineering section.</t>
    </r>
  </si>
  <si>
    <t>This is the naming convention used for resources to help you find the document in CAMP..</t>
  </si>
  <si>
    <t>01_Assessment_Action_Plan.doc</t>
  </si>
  <si>
    <t>02_Anna_Action_Plan.pdf</t>
  </si>
  <si>
    <t>03_Bob_Action_Plan.pdf</t>
  </si>
  <si>
    <t>04_21st_Century_Skills.pdf</t>
  </si>
  <si>
    <t>05_Products_and_Performances.pdf</t>
  </si>
  <si>
    <t>06_Blog_Rubric.doc</t>
  </si>
  <si>
    <t>07_Bob's_Revision_Process.pdf</t>
  </si>
  <si>
    <t>08_Communication_Rubric.doc</t>
  </si>
  <si>
    <t>09_Creativity_Rubric.doc</t>
  </si>
  <si>
    <t>10_Critical_Thinking_Rubric.doc</t>
  </si>
  <si>
    <t>11_Decision_Making_Rubric.doc</t>
  </si>
  <si>
    <t>12_Multimedia_Presentation_Rubric.doc</t>
  </si>
  <si>
    <t>13_Newsletter_Rubric.doc</t>
  </si>
  <si>
    <t>14_Newspaper_and_Magazine_Rubric.doc</t>
  </si>
  <si>
    <t>15_Podcast_Rubric.doc</t>
  </si>
  <si>
    <t>16_Problem_Solving_Rubric.doc</t>
  </si>
  <si>
    <t>17_Reasoning_Rubric.doc</t>
  </si>
  <si>
    <t>18_Research_Rubric.doc</t>
  </si>
  <si>
    <t>19_Self-Direction_Rubric.doc</t>
  </si>
  <si>
    <t>20_Timeline_Rubric.doc</t>
  </si>
  <si>
    <t>21_Video_Rubric.doc</t>
  </si>
  <si>
    <t>22_Wiki_Rubric.doc</t>
  </si>
  <si>
    <t>23_Anecdotal_Notes.doc</t>
  </si>
  <si>
    <t>24_Anecdotal_Observations_Tips.pdf</t>
  </si>
  <si>
    <t>25_Argumentation_Checklist.doc</t>
  </si>
  <si>
    <t>26_Blog_Checklist.doc</t>
  </si>
  <si>
    <t>27_Blog_Rubric.doc</t>
  </si>
  <si>
    <t>28_Collaboration_Checklist.doc</t>
  </si>
  <si>
    <t>29_Communication_Rubric.doc</t>
  </si>
  <si>
    <t>30_Creativity_Checklist.doc</t>
  </si>
  <si>
    <t>31_Creativity_Rubric.doc</t>
  </si>
  <si>
    <t>32_Critical_Thinking_Rubric.doc</t>
  </si>
  <si>
    <t>33_Decision_Making_Rubric.doc</t>
  </si>
  <si>
    <t>34_Group_Task_Rubric.doc</t>
  </si>
  <si>
    <t>35_Information_Processing_Checklist.doc</t>
  </si>
  <si>
    <t>36_Mathematical_Problem_Solving_Rubric.doc</t>
  </si>
  <si>
    <t>37_Metacognition.pdf</t>
  </si>
  <si>
    <t>38_Multimedia_Presentation_Rubric.doc</t>
  </si>
  <si>
    <t>39_Newsletter_Rubric.doc</t>
  </si>
  <si>
    <t>40_Newspaper_and_Magazine_Rubric.doc</t>
  </si>
  <si>
    <t>41_Podcast_Rubric.doc</t>
  </si>
  <si>
    <t>42_Portfolio_Rubric.doc</t>
  </si>
  <si>
    <t>43_Problem_Solving_Checklist.doc</t>
  </si>
  <si>
    <t>44_Problem_Solving_Rubric.doc</t>
  </si>
  <si>
    <t>45_Project_Management_Checklist.doc</t>
  </si>
  <si>
    <t>46_Project_Plan_Checklist.doc</t>
  </si>
  <si>
    <t>47_Project_Reflection_Checklist.doc</t>
  </si>
  <si>
    <t>48_Reasoning_Rubric.doc</t>
  </si>
  <si>
    <t>49_Reflective_Journals_Prompts.pdf</t>
  </si>
  <si>
    <t>50_Research_Rubric.doc</t>
  </si>
  <si>
    <t>51_Self-Assessment.pdf</t>
  </si>
  <si>
    <t>52_Self-Direction_Rubric.doc</t>
  </si>
  <si>
    <t>53_Timeline_Rubric.doc</t>
  </si>
  <si>
    <t>54_Tips_for_Digital_Portfolios.pdf</t>
  </si>
  <si>
    <t>55_Video_Checklist.doc</t>
  </si>
  <si>
    <t>56_Video_Rubric.doc</t>
  </si>
  <si>
    <t>57_Wiki_checklist.doc</t>
  </si>
  <si>
    <t>58_Wiki_Rubric.doc</t>
  </si>
  <si>
    <t>59_21st_Century_Skills.pdf</t>
  </si>
  <si>
    <t>60_Ambassador_Objectives.pdf</t>
  </si>
  <si>
    <t>61_Anna's_Assessment_Plan.doc</t>
  </si>
  <si>
    <t>62_Anna's_Standards.pdf</t>
  </si>
  <si>
    <t>63_Assessment _Web_Sites.doc</t>
  </si>
  <si>
    <t>64_Bridges_Presentation_Rubric.doc</t>
  </si>
  <si>
    <t>65_Cinderella_Objectives.pdf</t>
  </si>
  <si>
    <t>66_Guiding_Questions.pdf</t>
  </si>
  <si>
    <t>67_ISTE_NETS.pdf</t>
  </si>
  <si>
    <t>68_Trash_Objectives.pdf</t>
  </si>
  <si>
    <t>69_Bob's_21st_Century_Matrix.doc</t>
  </si>
  <si>
    <t>70_Bridges_Peer_Assessment_Checklist.doc</t>
  </si>
  <si>
    <t>71_Bridge_Presentation_Outline_Feedback.pdf</t>
  </si>
  <si>
    <t>72_Bridges_Scoring_Guide.doc</t>
  </si>
  <si>
    <t>73_Collaboration_Checklist-Elementary.doc</t>
  </si>
  <si>
    <t>74_Conference_Sign-up_Form.doc</t>
  </si>
  <si>
    <t>75_Creative_Flexibility_Checklist.doc</t>
  </si>
  <si>
    <t>76_Creative_Fluency_Checklist.doc</t>
  </si>
  <si>
    <t>77_Enduring_Heroes_Wiki_Rubric.doc</t>
  </si>
  <si>
    <t>78_Flexibility_and_Adaptability_Self-Assessment.doc</t>
  </si>
  <si>
    <t>79_Goal_Setting_Form.doc</t>
  </si>
  <si>
    <t>80_Heroes_Project_Plan.doc</t>
  </si>
  <si>
    <t>81_Identifying_and_Describing_Problems_Checklist.doc</t>
  </si>
  <si>
    <t>82_Observation_Form.doc</t>
  </si>
  <si>
    <t>83_Peer_Feedback_Form.doc</t>
  </si>
  <si>
    <t>84_Project_Introduction_E-mail_Template.doc</t>
  </si>
  <si>
    <t>85_Reflection_Process.doc</t>
  </si>
  <si>
    <t>86_Research_Process_Rubric.doc</t>
  </si>
  <si>
    <t>87_Sticky_Notes.doc</t>
  </si>
  <si>
    <t>88_student_Project_Summary_Form.xls</t>
  </si>
  <si>
    <t>89_Technology_Resources.doc</t>
  </si>
  <si>
    <t>90_Tips_for_Student_Feedback.pdf</t>
  </si>
  <si>
    <t>91_Using_A_Rubric.pdf</t>
  </si>
  <si>
    <t>92_Video_Scoring_Guide.doc</t>
  </si>
  <si>
    <t>93_Assessment_References.pdf</t>
  </si>
  <si>
    <t>94_Course_Specifications.pdf</t>
  </si>
  <si>
    <t>95_Assessment_Survey_Information.pdf</t>
  </si>
  <si>
    <r>
      <t xml:space="preserve">Widget Title in CAMP 
</t>
    </r>
    <r>
      <rPr>
        <b/>
        <sz val="10"/>
        <color indexed="10"/>
        <rFont val="Verdana"/>
        <family val="2"/>
      </rPr>
      <t>&lt;IMPORTANT: keep the below numbering structure the same during adaptation of resources&gt;</t>
    </r>
  </si>
  <si>
    <t>Adaptation File List</t>
  </si>
  <si>
    <t>Word Counts</t>
  </si>
  <si>
    <t xml:space="preserve">GRAND TOTAL All Word Counts: </t>
  </si>
  <si>
    <r>
      <rPr>
        <b/>
        <sz val="10"/>
        <rFont val="Verdana"/>
        <family val="2"/>
      </rPr>
      <t>Note</t>
    </r>
    <r>
      <rPr>
        <sz val="10"/>
        <rFont val="Verdana"/>
        <family val="2"/>
      </rPr>
      <t xml:space="preserve">: (counts include XML/HTML markup)
</t>
    </r>
    <r>
      <rPr>
        <b/>
        <sz val="10"/>
        <rFont val="Verdana"/>
        <family val="2"/>
      </rPr>
      <t>528 words</t>
    </r>
    <r>
      <rPr>
        <sz val="10"/>
        <rFont val="Verdana"/>
        <family val="2"/>
      </rPr>
      <t xml:space="preserve"> (structure document)
</t>
    </r>
    <r>
      <rPr>
        <b/>
        <sz val="10"/>
        <rFont val="Verdana"/>
        <family val="2"/>
      </rPr>
      <t xml:space="preserve">45,392 words </t>
    </r>
    <r>
      <rPr>
        <sz val="10"/>
        <rFont val="Verdana"/>
        <family val="2"/>
      </rPr>
      <t>(CAMP translation sheet)</t>
    </r>
  </si>
  <si>
    <r>
      <t xml:space="preserve">This tab explains all of the resources that are used in the course that need translation:
</t>
    </r>
    <r>
      <rPr>
        <b/>
        <sz val="9"/>
        <rFont val="Verdana"/>
        <family val="2"/>
      </rPr>
      <t xml:space="preserve">Action Plans
Module Resources
Animated Demonstrations 
Assessing Projects Exemplary Library Assessment Instrument References
Additional Resources
Paul Otellini Video Welcome Transcript
Survey Information
</t>
    </r>
    <r>
      <rPr>
        <sz val="9"/>
        <rFont val="Verdana"/>
        <family val="2"/>
      </rPr>
      <t xml:space="preserve">
These files are all available in .zip file format on the File Sharing Site.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</si>
</sst>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i/>
      <sz val="8"/>
      <name val="Verdana"/>
      <family val="2"/>
    </font>
    <font>
      <sz val="8"/>
      <name val="Verdana"/>
      <family val="2"/>
    </font>
    <font>
      <b/>
      <sz val="14"/>
      <name val="Verdana"/>
      <family val="2"/>
    </font>
    <font>
      <u val="single"/>
      <sz val="10"/>
      <color indexed="36"/>
      <name val="Arial"/>
      <family val="2"/>
    </font>
    <font>
      <sz val="9"/>
      <color indexed="10"/>
      <name val="Verdana"/>
      <family val="2"/>
    </font>
    <font>
      <sz val="10"/>
      <color indexed="10"/>
      <name val="Verdana"/>
      <family val="2"/>
    </font>
    <font>
      <b/>
      <i/>
      <sz val="10"/>
      <color indexed="9"/>
      <name val="Verdana"/>
      <family val="2"/>
    </font>
    <font>
      <b/>
      <sz val="10"/>
      <name val="Arial"/>
      <family val="2"/>
    </font>
    <font>
      <i/>
      <sz val="8"/>
      <name val="Arial"/>
      <family val="2"/>
    </font>
    <font>
      <b/>
      <i/>
      <sz val="8"/>
      <name val="Arial"/>
      <family val="2"/>
    </font>
    <font>
      <b/>
      <sz val="10"/>
      <color indexed="10"/>
      <name val="Verdana"/>
      <family val="2"/>
    </font>
    <font>
      <i/>
      <sz val="9"/>
      <name val="Verdana"/>
      <family val="2"/>
    </font>
    <font>
      <b/>
      <sz val="9"/>
      <color indexed="10"/>
      <name val="Verdana"/>
      <family val="2"/>
    </font>
    <font>
      <b/>
      <i/>
      <sz val="11"/>
      <color indexed="10"/>
      <name val="Arial"/>
      <family val="2"/>
    </font>
    <font>
      <b/>
      <i/>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color indexed="63"/>
      </bottom>
    </border>
    <border>
      <left/>
      <right/>
      <top style="thin"/>
      <bottom style="thin"/>
    </border>
    <border>
      <left>
        <color indexed="63"/>
      </left>
      <right style="thin"/>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color indexed="63"/>
      </left>
      <right style="thin"/>
      <top>
        <color indexed="63"/>
      </top>
      <bottom style="thin"/>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8">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6" fillId="36" borderId="10" xfId="0" applyFont="1" applyFill="1" applyBorder="1" applyAlignment="1">
      <alignment/>
    </xf>
    <xf numFmtId="0" fontId="2" fillId="35" borderId="0" xfId="0" applyFont="1" applyFill="1" applyAlignment="1">
      <alignment wrapText="1"/>
    </xf>
    <xf numFmtId="3" fontId="2" fillId="0" borderId="0" xfId="0" applyNumberFormat="1" applyFont="1" applyAlignment="1">
      <alignment/>
    </xf>
    <xf numFmtId="0" fontId="9" fillId="0" borderId="0" xfId="0" applyFont="1" applyBorder="1" applyAlignment="1">
      <alignment horizontal="left" wrapText="1"/>
    </xf>
    <xf numFmtId="0" fontId="2" fillId="0" borderId="10" xfId="0" applyFont="1" applyBorder="1" applyAlignment="1">
      <alignment horizontal="left" wrapText="1"/>
    </xf>
    <xf numFmtId="0" fontId="10" fillId="35" borderId="0" xfId="0" applyFont="1" applyFill="1" applyAlignment="1">
      <alignment/>
    </xf>
    <xf numFmtId="0" fontId="6" fillId="37" borderId="10" xfId="0" applyFont="1" applyFill="1" applyBorder="1" applyAlignment="1">
      <alignment wrapText="1"/>
    </xf>
    <xf numFmtId="0" fontId="15" fillId="0" borderId="0" xfId="0" applyFont="1" applyAlignment="1">
      <alignment/>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2" fillId="38" borderId="10" xfId="0" applyFont="1" applyFill="1" applyBorder="1" applyAlignment="1">
      <alignment/>
    </xf>
    <xf numFmtId="0" fontId="2" fillId="38" borderId="0" xfId="0" applyFont="1" applyFill="1" applyBorder="1" applyAlignment="1">
      <alignment horizontal="left" wrapText="1"/>
    </xf>
    <xf numFmtId="0" fontId="2" fillId="0" borderId="0" xfId="0" applyFont="1" applyAlignment="1">
      <alignment wrapText="1"/>
    </xf>
    <xf numFmtId="0" fontId="12" fillId="0" borderId="10"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12" fillId="34" borderId="10" xfId="0" applyFont="1" applyFill="1" applyBorder="1" applyAlignment="1">
      <alignment horizontal="left" wrapText="1"/>
    </xf>
    <xf numFmtId="0" fontId="6" fillId="35" borderId="10" xfId="0" applyFont="1" applyFill="1" applyBorder="1" applyAlignment="1">
      <alignment horizontal="left"/>
    </xf>
    <xf numFmtId="0" fontId="12" fillId="35" borderId="10" xfId="0" applyFont="1" applyFill="1" applyBorder="1" applyAlignment="1">
      <alignment horizontal="left" wrapText="1"/>
    </xf>
    <xf numFmtId="0" fontId="2" fillId="35" borderId="0" xfId="0" applyFont="1" applyFill="1" applyAlignment="1">
      <alignment/>
    </xf>
    <xf numFmtId="0" fontId="19" fillId="0" borderId="10" xfId="0" applyFont="1" applyBorder="1" applyAlignment="1">
      <alignment horizontal="left" vertical="center" wrapText="1"/>
    </xf>
    <xf numFmtId="0" fontId="2" fillId="34" borderId="10" xfId="0" applyFont="1" applyFill="1" applyBorder="1" applyAlignment="1">
      <alignment horizontal="left" wrapText="1"/>
    </xf>
    <xf numFmtId="3" fontId="2" fillId="34" borderId="10" xfId="0" applyNumberFormat="1" applyFont="1" applyFill="1" applyBorder="1" applyAlignment="1">
      <alignment horizontal="left" wrapText="1"/>
    </xf>
    <xf numFmtId="3" fontId="2" fillId="0" borderId="10" xfId="0" applyNumberFormat="1" applyFont="1" applyBorder="1" applyAlignment="1">
      <alignment horizontal="left" wrapText="1"/>
    </xf>
    <xf numFmtId="0" fontId="6" fillId="39" borderId="10" xfId="0" applyFont="1" applyFill="1" applyBorder="1" applyAlignment="1">
      <alignment horizontal="left" wrapText="1"/>
    </xf>
    <xf numFmtId="0" fontId="0" fillId="0" borderId="10" xfId="0" applyBorder="1" applyAlignment="1">
      <alignment/>
    </xf>
    <xf numFmtId="0" fontId="20" fillId="0" borderId="10" xfId="0" applyFont="1" applyFill="1" applyBorder="1" applyAlignment="1">
      <alignment horizontal="left" wrapText="1"/>
    </xf>
    <xf numFmtId="3" fontId="20" fillId="0" borderId="10" xfId="0" applyNumberFormat="1" applyFont="1" applyBorder="1" applyAlignment="1">
      <alignment horizontal="left" wrapText="1"/>
    </xf>
    <xf numFmtId="0" fontId="7" fillId="35" borderId="0" xfId="0" applyFont="1" applyFill="1" applyBorder="1" applyAlignment="1">
      <alignment horizontal="left" wrapText="1"/>
    </xf>
    <xf numFmtId="0" fontId="2" fillId="0" borderId="0" xfId="0" applyFont="1" applyFill="1" applyBorder="1" applyAlignment="1">
      <alignment horizontal="left" wrapText="1"/>
    </xf>
    <xf numFmtId="0" fontId="2" fillId="40" borderId="10" xfId="0" applyFont="1" applyFill="1" applyBorder="1" applyAlignment="1">
      <alignment/>
    </xf>
    <xf numFmtId="0" fontId="20" fillId="35" borderId="10" xfId="0" applyFont="1" applyFill="1" applyBorder="1" applyAlignment="1">
      <alignment horizontal="right" wrapText="1"/>
    </xf>
    <xf numFmtId="3" fontId="20" fillId="35" borderId="10" xfId="0" applyNumberFormat="1" applyFont="1" applyFill="1" applyBorder="1" applyAlignment="1">
      <alignment horizontal="right" wrapText="1"/>
    </xf>
    <xf numFmtId="3" fontId="6" fillId="0" borderId="0" xfId="0" applyNumberFormat="1" applyFont="1" applyBorder="1" applyAlignment="1">
      <alignment horizontal="left" wrapText="1"/>
    </xf>
    <xf numFmtId="0" fontId="6" fillId="0" borderId="12" xfId="0" applyFont="1" applyBorder="1" applyAlignment="1">
      <alignment horizontal="left" wrapText="1"/>
    </xf>
    <xf numFmtId="0" fontId="2" fillId="35" borderId="13" xfId="0" applyFont="1" applyFill="1" applyBorder="1" applyAlignment="1">
      <alignment horizontal="left" wrapText="1"/>
    </xf>
    <xf numFmtId="0" fontId="2" fillId="41" borderId="10" xfId="0" applyFont="1" applyFill="1" applyBorder="1" applyAlignment="1">
      <alignment/>
    </xf>
    <xf numFmtId="0" fontId="20" fillId="35" borderId="10" xfId="0" applyFont="1" applyFill="1" applyBorder="1" applyAlignment="1">
      <alignment horizontal="left" wrapText="1"/>
    </xf>
    <xf numFmtId="0" fontId="20" fillId="0" borderId="10" xfId="0" applyFont="1" applyBorder="1" applyAlignment="1">
      <alignment horizontal="left" wrapText="1"/>
    </xf>
    <xf numFmtId="0" fontId="2" fillId="35" borderId="0" xfId="0" applyFont="1" applyFill="1" applyBorder="1" applyAlignment="1">
      <alignment wrapText="1"/>
    </xf>
    <xf numFmtId="0" fontId="5" fillId="33" borderId="14" xfId="0" applyFont="1" applyFill="1" applyBorder="1" applyAlignment="1">
      <alignment horizontal="left" wrapText="1"/>
    </xf>
    <xf numFmtId="0" fontId="18" fillId="33" borderId="14" xfId="0" applyFont="1" applyFill="1" applyBorder="1" applyAlignment="1">
      <alignment horizontal="left" wrapText="1"/>
    </xf>
    <xf numFmtId="3" fontId="5" fillId="33" borderId="14" xfId="0" applyNumberFormat="1" applyFont="1" applyFill="1" applyBorder="1" applyAlignment="1">
      <alignment horizontal="left" wrapText="1"/>
    </xf>
    <xf numFmtId="0" fontId="16" fillId="0" borderId="12" xfId="0" applyFont="1" applyBorder="1" applyAlignment="1">
      <alignment horizontal="left" wrapText="1"/>
    </xf>
    <xf numFmtId="0" fontId="16" fillId="0" borderId="15" xfId="0" applyFont="1" applyBorder="1" applyAlignment="1">
      <alignment horizontal="left" wrapText="1"/>
    </xf>
    <xf numFmtId="0" fontId="8" fillId="0" borderId="15" xfId="0" applyFont="1" applyBorder="1" applyAlignment="1">
      <alignment horizontal="left" wrapText="1"/>
    </xf>
    <xf numFmtId="3" fontId="9" fillId="0" borderId="16" xfId="0" applyNumberFormat="1" applyFont="1" applyBorder="1" applyAlignment="1">
      <alignment horizontal="left" wrapText="1"/>
    </xf>
    <xf numFmtId="0" fontId="7" fillId="34" borderId="12" xfId="0" applyFont="1" applyFill="1" applyBorder="1" applyAlignment="1">
      <alignment horizontal="left" wrapText="1"/>
    </xf>
    <xf numFmtId="0" fontId="7" fillId="34" borderId="16" xfId="0" applyFont="1" applyFill="1" applyBorder="1" applyAlignment="1">
      <alignment horizontal="left" wrapText="1"/>
    </xf>
    <xf numFmtId="0" fontId="6" fillId="42" borderId="10" xfId="0" applyFont="1" applyFill="1" applyBorder="1" applyAlignment="1">
      <alignment horizontal="left" wrapText="1"/>
    </xf>
    <xf numFmtId="0" fontId="6" fillId="35" borderId="12" xfId="0" applyFont="1" applyFill="1" applyBorder="1" applyAlignment="1">
      <alignment horizontal="left" wrapText="1"/>
    </xf>
    <xf numFmtId="0" fontId="7" fillId="35" borderId="12" xfId="0" applyFont="1" applyFill="1" applyBorder="1" applyAlignment="1">
      <alignment horizontal="left" wrapText="1"/>
    </xf>
    <xf numFmtId="0" fontId="6" fillId="0" borderId="12" xfId="0" applyFont="1" applyFill="1" applyBorder="1" applyAlignment="1">
      <alignment horizontal="left" wrapText="1"/>
    </xf>
    <xf numFmtId="0" fontId="19" fillId="0" borderId="12" xfId="0" applyFont="1" applyBorder="1" applyAlignment="1">
      <alignment horizontal="left" vertical="center" wrapText="1"/>
    </xf>
    <xf numFmtId="0" fontId="6" fillId="0" borderId="16" xfId="0" applyFont="1" applyBorder="1" applyAlignment="1">
      <alignment horizontal="left" wrapText="1"/>
    </xf>
    <xf numFmtId="0" fontId="6" fillId="35" borderId="16" xfId="0" applyFont="1" applyFill="1" applyBorder="1" applyAlignment="1">
      <alignment horizontal="left" wrapText="1"/>
    </xf>
    <xf numFmtId="0" fontId="7" fillId="35" borderId="16" xfId="0" applyFont="1" applyFill="1" applyBorder="1" applyAlignment="1">
      <alignment horizontal="left" wrapText="1"/>
    </xf>
    <xf numFmtId="0" fontId="6" fillId="0" borderId="16" xfId="0" applyFont="1" applyFill="1" applyBorder="1" applyAlignment="1">
      <alignment horizontal="left" wrapText="1"/>
    </xf>
    <xf numFmtId="0" fontId="2" fillId="34" borderId="16" xfId="0" applyFont="1" applyFill="1" applyBorder="1" applyAlignment="1">
      <alignment horizontal="left" wrapText="1"/>
    </xf>
    <xf numFmtId="0" fontId="2" fillId="0" borderId="16" xfId="0" applyFont="1" applyBorder="1" applyAlignment="1">
      <alignment horizontal="left" wrapText="1"/>
    </xf>
    <xf numFmtId="0" fontId="16" fillId="0" borderId="10" xfId="0" applyFont="1" applyBorder="1" applyAlignment="1">
      <alignment horizontal="left" wrapText="1"/>
    </xf>
    <xf numFmtId="0" fontId="7" fillId="43" borderId="10" xfId="0" applyFont="1" applyFill="1" applyBorder="1" applyAlignment="1">
      <alignment horizontal="left" wrapText="1"/>
    </xf>
    <xf numFmtId="0" fontId="6" fillId="43" borderId="12" xfId="0" applyFont="1" applyFill="1" applyBorder="1" applyAlignment="1">
      <alignment horizontal="left" wrapText="1"/>
    </xf>
    <xf numFmtId="0" fontId="6" fillId="43" borderId="10" xfId="0" applyFont="1" applyFill="1" applyBorder="1" applyAlignment="1">
      <alignment horizontal="left" wrapText="1"/>
    </xf>
    <xf numFmtId="0" fontId="6" fillId="43" borderId="16" xfId="0" applyFont="1" applyFill="1" applyBorder="1" applyAlignment="1">
      <alignment horizontal="left" wrapText="1"/>
    </xf>
    <xf numFmtId="3" fontId="6" fillId="43" borderId="10" xfId="0" applyNumberFormat="1" applyFont="1" applyFill="1" applyBorder="1" applyAlignment="1">
      <alignment horizontal="left" wrapText="1"/>
    </xf>
    <xf numFmtId="9" fontId="6" fillId="0" borderId="10" xfId="59" applyFont="1" applyBorder="1" applyAlignment="1">
      <alignment horizontal="left" wrapText="1"/>
    </xf>
    <xf numFmtId="9" fontId="7" fillId="34" borderId="10" xfId="59" applyFont="1" applyFill="1" applyBorder="1" applyAlignment="1">
      <alignment horizontal="left" wrapText="1"/>
    </xf>
    <xf numFmtId="9" fontId="7" fillId="35" borderId="10" xfId="59" applyFont="1" applyFill="1" applyBorder="1" applyAlignment="1">
      <alignment horizontal="left" wrapText="1"/>
    </xf>
    <xf numFmtId="9" fontId="6" fillId="35" borderId="10" xfId="59" applyFont="1" applyFill="1" applyBorder="1" applyAlignment="1">
      <alignment horizontal="left" wrapText="1"/>
    </xf>
    <xf numFmtId="9" fontId="6" fillId="43" borderId="10" xfId="59" applyFont="1" applyFill="1" applyBorder="1" applyAlignment="1">
      <alignment horizontal="left" wrapText="1"/>
    </xf>
    <xf numFmtId="9" fontId="19" fillId="0" borderId="10" xfId="59" applyFont="1" applyBorder="1" applyAlignment="1">
      <alignment horizontal="left" vertical="center" wrapText="1"/>
    </xf>
    <xf numFmtId="0" fontId="6" fillId="0" borderId="16" xfId="0" applyFont="1" applyBorder="1" applyAlignment="1">
      <alignment horizontal="left" vertical="center" wrapText="1"/>
    </xf>
    <xf numFmtId="0" fontId="6" fillId="44" borderId="10" xfId="0" applyFont="1" applyFill="1" applyBorder="1" applyAlignment="1">
      <alignment wrapText="1"/>
    </xf>
    <xf numFmtId="3" fontId="7" fillId="35" borderId="10" xfId="0" applyNumberFormat="1" applyFont="1" applyFill="1" applyBorder="1" applyAlignment="1">
      <alignment horizontal="center" vertical="center" wrapText="1"/>
    </xf>
    <xf numFmtId="0" fontId="20" fillId="35" borderId="0" xfId="0" applyFont="1" applyFill="1" applyBorder="1" applyAlignment="1">
      <alignment wrapText="1"/>
    </xf>
    <xf numFmtId="0" fontId="2" fillId="35" borderId="0" xfId="0" applyFont="1" applyFill="1" applyAlignment="1">
      <alignment/>
    </xf>
    <xf numFmtId="0" fontId="2" fillId="35" borderId="13" xfId="0" applyFont="1" applyFill="1" applyBorder="1" applyAlignment="1">
      <alignment horizontal="left" wrapText="1"/>
    </xf>
    <xf numFmtId="0" fontId="2" fillId="35" borderId="17" xfId="0" applyFont="1" applyFill="1" applyBorder="1" applyAlignment="1">
      <alignment wrapText="1"/>
    </xf>
    <xf numFmtId="0" fontId="13" fillId="35" borderId="18" xfId="0" applyFont="1" applyFill="1" applyBorder="1" applyAlignment="1">
      <alignment wrapText="1"/>
    </xf>
    <xf numFmtId="0" fontId="2" fillId="0" borderId="10" xfId="0" applyFont="1" applyBorder="1" applyAlignment="1">
      <alignment wrapText="1"/>
    </xf>
    <xf numFmtId="0" fontId="20" fillId="35" borderId="0" xfId="0" applyFont="1" applyFill="1" applyBorder="1" applyAlignment="1">
      <alignment horizontal="right" wrapText="1"/>
    </xf>
    <xf numFmtId="0" fontId="7" fillId="34" borderId="12" xfId="0" applyFont="1" applyFill="1" applyBorder="1" applyAlignment="1">
      <alignment horizontal="left" wrapText="1"/>
    </xf>
    <xf numFmtId="0" fontId="7" fillId="34" borderId="15" xfId="0" applyFont="1" applyFill="1" applyBorder="1" applyAlignment="1">
      <alignment horizontal="left" wrapText="1"/>
    </xf>
    <xf numFmtId="0" fontId="20" fillId="35" borderId="12" xfId="0" applyFont="1" applyFill="1" applyBorder="1" applyAlignment="1">
      <alignment horizontal="right" wrapText="1"/>
    </xf>
    <xf numFmtId="0" fontId="20" fillId="35" borderId="15" xfId="0" applyFont="1" applyFill="1" applyBorder="1" applyAlignment="1">
      <alignment horizontal="right" wrapText="1"/>
    </xf>
    <xf numFmtId="0" fontId="20" fillId="35" borderId="16" xfId="0" applyFont="1" applyFill="1" applyBorder="1" applyAlignment="1">
      <alignment horizontal="right" wrapText="1"/>
    </xf>
    <xf numFmtId="0" fontId="2" fillId="35" borderId="0" xfId="0" applyFont="1" applyFill="1" applyBorder="1" applyAlignment="1">
      <alignment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13" xfId="0" applyFont="1" applyBorder="1" applyAlignment="1">
      <alignment horizontal="left" wrapText="1"/>
    </xf>
    <xf numFmtId="0" fontId="22" fillId="0" borderId="25" xfId="0" applyFont="1" applyBorder="1" applyAlignment="1">
      <alignment horizontal="left" wrapText="1"/>
    </xf>
    <xf numFmtId="0" fontId="5" fillId="33" borderId="22" xfId="0" applyFont="1" applyFill="1" applyBorder="1" applyAlignment="1">
      <alignment horizontal="left" wrapText="1"/>
    </xf>
    <xf numFmtId="0" fontId="5" fillId="33" borderId="0" xfId="0" applyFont="1" applyFill="1" applyBorder="1" applyAlignment="1">
      <alignment horizontal="left" wrapText="1"/>
    </xf>
    <xf numFmtId="0" fontId="6" fillId="42" borderId="10" xfId="0" applyFont="1" applyFill="1" applyBorder="1" applyAlignment="1">
      <alignment horizontal="left" wrapText="1"/>
    </xf>
    <xf numFmtId="0" fontId="2" fillId="35" borderId="0" xfId="0" applyFont="1" applyFill="1" applyBorder="1" applyAlignment="1">
      <alignment horizontal="left" wrapText="1"/>
    </xf>
    <xf numFmtId="0" fontId="3" fillId="38" borderId="12" xfId="0" applyFont="1" applyFill="1" applyBorder="1" applyAlignment="1">
      <alignment horizontal="left" wrapText="1"/>
    </xf>
    <xf numFmtId="0" fontId="3" fillId="38" borderId="15" xfId="0" applyFont="1" applyFill="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horizontal="left" wrapText="1"/>
    </xf>
    <xf numFmtId="3" fontId="2" fillId="35" borderId="26" xfId="0" applyNumberFormat="1" applyFont="1" applyFill="1" applyBorder="1" applyAlignment="1">
      <alignment vertical="top" wrapText="1"/>
    </xf>
    <xf numFmtId="3" fontId="2" fillId="0" borderId="27"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
  <sheetViews>
    <sheetView tabSelected="1" view="pageLayout" workbookViewId="0" topLeftCell="A1">
      <selection activeCell="A5" sqref="A5"/>
    </sheetView>
  </sheetViews>
  <sheetFormatPr defaultColWidth="9.140625" defaultRowHeight="12.75"/>
  <cols>
    <col min="1" max="1" width="25.8515625" style="14" customWidth="1"/>
    <col min="2" max="2" width="42.421875" style="20" customWidth="1"/>
    <col min="3" max="3" width="15.57421875" style="20" customWidth="1"/>
    <col min="4" max="4" width="32.28125" style="40" customWidth="1"/>
    <col min="5" max="16384" width="9.140625" style="14" customWidth="1"/>
  </cols>
  <sheetData>
    <row r="1" spans="1:3" ht="18">
      <c r="A1" s="24" t="s">
        <v>41</v>
      </c>
      <c r="B1" s="24"/>
      <c r="C1" s="24"/>
    </row>
    <row r="2" spans="1:3" ht="12.75">
      <c r="A2" s="97" t="s">
        <v>515</v>
      </c>
      <c r="B2" s="97"/>
      <c r="C2" s="40"/>
    </row>
    <row r="3" spans="1:3" ht="12.75">
      <c r="A3" s="97"/>
      <c r="B3" s="97"/>
      <c r="C3" s="40"/>
    </row>
    <row r="4" spans="1:4" ht="49.5" customHeight="1">
      <c r="A4" s="98" t="s">
        <v>402</v>
      </c>
      <c r="B4" s="98"/>
      <c r="C4" s="98"/>
      <c r="D4" s="98"/>
    </row>
    <row r="5" spans="1:4" ht="12" customHeight="1">
      <c r="A5" s="15" t="s">
        <v>35</v>
      </c>
      <c r="B5" s="16" t="s">
        <v>36</v>
      </c>
      <c r="C5" s="16" t="s">
        <v>516</v>
      </c>
      <c r="D5" s="16" t="s">
        <v>39</v>
      </c>
    </row>
    <row r="6" spans="1:4" ht="135.75">
      <c r="A6" s="94" t="s">
        <v>408</v>
      </c>
      <c r="B6" s="17" t="s">
        <v>417</v>
      </c>
      <c r="C6" s="95">
        <v>45920</v>
      </c>
      <c r="D6" s="18" t="s">
        <v>414</v>
      </c>
    </row>
    <row r="7" spans="1:4" ht="138" customHeight="1">
      <c r="A7" s="19" t="s">
        <v>38</v>
      </c>
      <c r="B7" s="17" t="s">
        <v>519</v>
      </c>
      <c r="C7" s="95">
        <v>42869</v>
      </c>
      <c r="D7" s="18" t="s">
        <v>409</v>
      </c>
    </row>
    <row r="8" spans="1:4" ht="124.5">
      <c r="A8" s="57" t="s">
        <v>292</v>
      </c>
      <c r="B8" s="17" t="s">
        <v>398</v>
      </c>
      <c r="C8" s="95">
        <v>2371</v>
      </c>
      <c r="D8" s="17" t="s">
        <v>410</v>
      </c>
    </row>
    <row r="9" spans="1:4" ht="124.5">
      <c r="A9" s="29" t="s">
        <v>69</v>
      </c>
      <c r="B9" s="17" t="s">
        <v>399</v>
      </c>
      <c r="C9" s="95">
        <v>1410</v>
      </c>
      <c r="D9" s="17" t="s">
        <v>411</v>
      </c>
    </row>
    <row r="10" spans="1:4" ht="83.25" customHeight="1">
      <c r="A10" s="25" t="s">
        <v>278</v>
      </c>
      <c r="B10" s="17" t="s">
        <v>413</v>
      </c>
      <c r="C10" s="95" t="s">
        <v>277</v>
      </c>
      <c r="D10" s="18" t="s">
        <v>412</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Teach Elements
Assessment in 21st Century Classrooms
&amp;R&amp;G</oddHeader>
    <oddFooter>&amp;L&amp;"Arial Narrow,Regular"&amp;7Copyright © 2010 Intel Corporation. All rights reserved.  &amp;R&amp;"Verdana,Regular"Page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C11"/>
  <sheetViews>
    <sheetView zoomScalePageLayoutView="0" workbookViewId="0" topLeftCell="A1">
      <selection activeCell="B8" sqref="B8"/>
    </sheetView>
  </sheetViews>
  <sheetFormatPr defaultColWidth="33.28125" defaultRowHeight="12.75"/>
  <cols>
    <col min="1" max="1" width="30.00390625" style="13" customWidth="1"/>
    <col min="2" max="2" width="41.7109375" style="21" customWidth="1"/>
    <col min="3" max="3" width="47.28125" style="13" customWidth="1"/>
    <col min="4" max="16384" width="33.28125" style="13" customWidth="1"/>
  </cols>
  <sheetData>
    <row r="1" spans="1:3" s="14" customFormat="1" ht="18">
      <c r="A1" s="24" t="s">
        <v>41</v>
      </c>
      <c r="B1" s="24"/>
      <c r="C1" s="40"/>
    </row>
    <row r="2" spans="1:3" s="14" customFormat="1" ht="14.25" customHeight="1">
      <c r="A2" s="40" t="s">
        <v>37</v>
      </c>
      <c r="B2" s="24"/>
      <c r="C2" s="40"/>
    </row>
    <row r="3" spans="1:3" s="14" customFormat="1" ht="18">
      <c r="A3" s="40"/>
      <c r="B3" s="24"/>
      <c r="C3" s="40"/>
    </row>
    <row r="4" spans="1:3" s="5" customFormat="1" ht="12.75">
      <c r="A4" s="3" t="s">
        <v>25</v>
      </c>
      <c r="B4" s="4" t="s">
        <v>12</v>
      </c>
      <c r="C4" s="3" t="s">
        <v>0</v>
      </c>
    </row>
    <row r="5" spans="1:3" s="1" customFormat="1" ht="12.75">
      <c r="A5" s="7"/>
      <c r="B5" s="8"/>
      <c r="C5" s="6"/>
    </row>
    <row r="6" spans="1:3" ht="12.75" customHeight="1">
      <c r="A6" s="99" t="s">
        <v>415</v>
      </c>
      <c r="B6" s="126" t="s">
        <v>518</v>
      </c>
      <c r="C6" s="101" t="s">
        <v>416</v>
      </c>
    </row>
    <row r="7" spans="1:3" ht="67.5" customHeight="1">
      <c r="A7" s="100"/>
      <c r="B7" s="127"/>
      <c r="C7" s="101"/>
    </row>
    <row r="8" ht="39" customHeight="1"/>
    <row r="11" ht="12.75">
      <c r="C11" s="13" t="s">
        <v>34</v>
      </c>
    </row>
  </sheetData>
  <sheetProtection/>
  <mergeCells count="3">
    <mergeCell ref="A6:A7"/>
    <mergeCell ref="B6:B7"/>
    <mergeCell ref="C6:C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1"/>
  </sheetPr>
  <dimension ref="A1:N130"/>
  <sheetViews>
    <sheetView zoomScalePageLayoutView="0" workbookViewId="0" topLeftCell="C1">
      <pane ySplit="10" topLeftCell="A125" activePane="bottomLeft" state="frozen"/>
      <selection pane="topLeft" activeCell="A1" sqref="A1"/>
      <selection pane="bottomLeft" activeCell="H130" sqref="H130:J130"/>
    </sheetView>
  </sheetViews>
  <sheetFormatPr defaultColWidth="9.140625" defaultRowHeight="12.75"/>
  <cols>
    <col min="1" max="1" width="18.00390625" style="1" customWidth="1"/>
    <col min="2" max="2" width="16.7109375" style="1" customWidth="1"/>
    <col min="3" max="3" width="24.140625" style="1" customWidth="1"/>
    <col min="4" max="4" width="14.421875" style="1" customWidth="1"/>
    <col min="5" max="5" width="15.00390625" style="1" customWidth="1"/>
    <col min="6" max="6" width="14.00390625" style="1" customWidth="1"/>
    <col min="7" max="7" width="13.28125" style="1" customWidth="1"/>
    <col min="8" max="8" width="12.421875" style="1" customWidth="1"/>
    <col min="9" max="9" width="11.57421875" style="1" customWidth="1"/>
    <col min="10" max="10" width="17.28125" style="1" customWidth="1"/>
    <col min="11" max="11" width="12.00390625" style="1" customWidth="1"/>
    <col min="12" max="12" width="13.57421875" style="2" bestFit="1" customWidth="1"/>
    <col min="13" max="16384" width="9.140625" style="1" customWidth="1"/>
  </cols>
  <sheetData>
    <row r="1" spans="1:4" s="14" customFormat="1" ht="18">
      <c r="A1" s="24" t="s">
        <v>41</v>
      </c>
      <c r="B1" s="24"/>
      <c r="C1" s="24"/>
      <c r="D1" s="40"/>
    </row>
    <row r="2" spans="1:4" s="14" customFormat="1" ht="18">
      <c r="A2" s="40" t="s">
        <v>38</v>
      </c>
      <c r="B2" s="24"/>
      <c r="C2" s="24"/>
      <c r="D2" s="40"/>
    </row>
    <row r="3" spans="1:4" s="14" customFormat="1" ht="18">
      <c r="A3" s="40"/>
      <c r="B3" s="24"/>
      <c r="C3" s="24"/>
      <c r="D3" s="40"/>
    </row>
    <row r="4" spans="1:12" s="14" customFormat="1" ht="12.75">
      <c r="A4" s="108" t="s">
        <v>401</v>
      </c>
      <c r="B4" s="108"/>
      <c r="C4" s="108"/>
      <c r="D4" s="108"/>
      <c r="E4" s="108"/>
      <c r="F4" s="108"/>
      <c r="G4" s="108"/>
      <c r="H4" s="108"/>
      <c r="I4" s="108"/>
      <c r="J4" s="108"/>
      <c r="K4" s="108"/>
      <c r="L4" s="108"/>
    </row>
    <row r="5" spans="1:12" s="14" customFormat="1" ht="12.75">
      <c r="A5" s="60"/>
      <c r="B5" s="60"/>
      <c r="C5" s="60"/>
      <c r="D5" s="60"/>
      <c r="E5" s="60"/>
      <c r="F5" s="60"/>
      <c r="G5" s="60"/>
      <c r="H5" s="60"/>
      <c r="I5" s="60"/>
      <c r="J5" s="60"/>
      <c r="K5" s="60"/>
      <c r="L5" s="60"/>
    </row>
    <row r="6" spans="1:12" s="22" customFormat="1" ht="14.25">
      <c r="A6" s="109" t="s">
        <v>288</v>
      </c>
      <c r="B6" s="110"/>
      <c r="C6" s="110"/>
      <c r="D6" s="110"/>
      <c r="E6" s="110"/>
      <c r="F6" s="110"/>
      <c r="G6" s="110"/>
      <c r="H6" s="110"/>
      <c r="I6" s="110"/>
      <c r="J6" s="110"/>
      <c r="K6" s="110"/>
      <c r="L6" s="111"/>
    </row>
    <row r="7" spans="1:12" s="22" customFormat="1" ht="10.5">
      <c r="A7" s="112" t="s">
        <v>240</v>
      </c>
      <c r="B7" s="113"/>
      <c r="C7" s="113"/>
      <c r="D7" s="113"/>
      <c r="E7" s="113"/>
      <c r="F7" s="113"/>
      <c r="G7" s="113"/>
      <c r="H7" s="113"/>
      <c r="I7" s="113"/>
      <c r="J7" s="113"/>
      <c r="K7" s="113"/>
      <c r="L7" s="114"/>
    </row>
    <row r="8" spans="1:12" s="22" customFormat="1" ht="10.5">
      <c r="A8" s="115" t="s">
        <v>239</v>
      </c>
      <c r="B8" s="116"/>
      <c r="C8" s="116"/>
      <c r="D8" s="116"/>
      <c r="E8" s="116"/>
      <c r="F8" s="116"/>
      <c r="G8" s="116"/>
      <c r="H8" s="116"/>
      <c r="I8" s="116"/>
      <c r="J8" s="116"/>
      <c r="K8" s="116"/>
      <c r="L8" s="117"/>
    </row>
    <row r="9" spans="1:12" s="22" customFormat="1" ht="90">
      <c r="A9" s="64" t="s">
        <v>195</v>
      </c>
      <c r="B9" s="65" t="s">
        <v>31</v>
      </c>
      <c r="C9" s="81" t="s">
        <v>418</v>
      </c>
      <c r="D9" s="66"/>
      <c r="E9" s="66"/>
      <c r="F9" s="66"/>
      <c r="G9" s="65" t="s">
        <v>32</v>
      </c>
      <c r="H9" s="65" t="s">
        <v>33</v>
      </c>
      <c r="I9" s="66"/>
      <c r="J9" s="66"/>
      <c r="K9" s="66" t="s">
        <v>400</v>
      </c>
      <c r="L9" s="67"/>
    </row>
    <row r="10" spans="1:12" s="5" customFormat="1" ht="89.25">
      <c r="A10" s="61" t="s">
        <v>30</v>
      </c>
      <c r="B10" s="61" t="s">
        <v>13</v>
      </c>
      <c r="C10" s="3" t="s">
        <v>514</v>
      </c>
      <c r="D10" s="61" t="s">
        <v>303</v>
      </c>
      <c r="E10" s="61" t="s">
        <v>300</v>
      </c>
      <c r="F10" s="61" t="s">
        <v>301</v>
      </c>
      <c r="G10" s="62" t="s">
        <v>286</v>
      </c>
      <c r="H10" s="62" t="s">
        <v>285</v>
      </c>
      <c r="I10" s="61" t="s">
        <v>315</v>
      </c>
      <c r="J10" s="61" t="s">
        <v>0</v>
      </c>
      <c r="K10" s="61" t="s">
        <v>24</v>
      </c>
      <c r="L10" s="63" t="s">
        <v>226</v>
      </c>
    </row>
    <row r="11" spans="1:12" s="33" customFormat="1" ht="11.25">
      <c r="A11" s="7" t="s">
        <v>1</v>
      </c>
      <c r="B11" s="7"/>
      <c r="C11" s="7"/>
      <c r="D11" s="7"/>
      <c r="E11" s="7"/>
      <c r="F11" s="7"/>
      <c r="G11" s="6"/>
      <c r="H11" s="6"/>
      <c r="I11" s="7"/>
      <c r="J11" s="6"/>
      <c r="K11" s="6"/>
      <c r="L11" s="8"/>
    </row>
    <row r="12" spans="1:12" s="35" customFormat="1" ht="22.5">
      <c r="A12" s="9" t="s">
        <v>77</v>
      </c>
      <c r="B12" s="9" t="s">
        <v>78</v>
      </c>
      <c r="C12" s="87" t="s">
        <v>419</v>
      </c>
      <c r="D12" s="75"/>
      <c r="E12" s="9"/>
      <c r="F12" s="9"/>
      <c r="G12" s="12"/>
      <c r="H12" s="9"/>
      <c r="I12" s="9"/>
      <c r="J12" s="9"/>
      <c r="K12" s="9" t="s">
        <v>79</v>
      </c>
      <c r="L12" s="34">
        <v>1990</v>
      </c>
    </row>
    <row r="13" spans="1:12" s="33" customFormat="1" ht="22.5">
      <c r="A13" s="9" t="s">
        <v>317</v>
      </c>
      <c r="B13" s="27" t="s">
        <v>75</v>
      </c>
      <c r="C13" s="87" t="s">
        <v>420</v>
      </c>
      <c r="D13" s="93"/>
      <c r="E13" s="27"/>
      <c r="F13" s="27"/>
      <c r="G13" s="9"/>
      <c r="H13" s="9"/>
      <c r="I13" s="27"/>
      <c r="J13" s="9"/>
      <c r="K13" s="9" t="s">
        <v>76</v>
      </c>
      <c r="L13" s="34">
        <v>4874</v>
      </c>
    </row>
    <row r="14" spans="1:12" s="35" customFormat="1" ht="22.5">
      <c r="A14" s="9" t="s">
        <v>318</v>
      </c>
      <c r="B14" s="55" t="s">
        <v>80</v>
      </c>
      <c r="C14" s="87" t="s">
        <v>421</v>
      </c>
      <c r="D14" s="75"/>
      <c r="E14" s="9"/>
      <c r="F14" s="9"/>
      <c r="G14" s="12"/>
      <c r="H14" s="9"/>
      <c r="I14" s="9"/>
      <c r="J14" s="9"/>
      <c r="K14" s="9" t="s">
        <v>76</v>
      </c>
      <c r="L14" s="34">
        <v>4701</v>
      </c>
    </row>
    <row r="15" spans="1:12" s="35" customFormat="1" ht="11.25">
      <c r="A15" s="9"/>
      <c r="B15" s="55"/>
      <c r="C15" s="87"/>
      <c r="D15" s="75"/>
      <c r="E15" s="9"/>
      <c r="F15" s="9"/>
      <c r="G15" s="12"/>
      <c r="H15" s="9"/>
      <c r="I15" s="9"/>
      <c r="J15" s="105" t="s">
        <v>299</v>
      </c>
      <c r="K15" s="107"/>
      <c r="L15" s="52">
        <f>SUM(L13:L14)</f>
        <v>9575</v>
      </c>
    </row>
    <row r="16" spans="1:12" s="33" customFormat="1" ht="22.5">
      <c r="A16" s="7" t="s">
        <v>29</v>
      </c>
      <c r="B16" s="68"/>
      <c r="C16" s="88"/>
      <c r="D16" s="69"/>
      <c r="E16" s="7"/>
      <c r="F16" s="7"/>
      <c r="G16" s="6"/>
      <c r="H16" s="6"/>
      <c r="I16" s="7"/>
      <c r="J16" s="7"/>
      <c r="K16" s="7"/>
      <c r="L16" s="7"/>
    </row>
    <row r="17" spans="1:12" s="33" customFormat="1" ht="78.75">
      <c r="A17" s="9" t="s">
        <v>14</v>
      </c>
      <c r="B17" s="55" t="s">
        <v>2</v>
      </c>
      <c r="C17" s="87" t="s">
        <v>422</v>
      </c>
      <c r="D17" s="75"/>
      <c r="E17" s="9"/>
      <c r="F17" s="9"/>
      <c r="G17" s="9" t="s">
        <v>304</v>
      </c>
      <c r="H17" s="9" t="s">
        <v>2</v>
      </c>
      <c r="I17" s="9" t="s">
        <v>220</v>
      </c>
      <c r="J17" s="9" t="s">
        <v>241</v>
      </c>
      <c r="K17" s="9" t="s">
        <v>76</v>
      </c>
      <c r="L17" s="34">
        <v>545</v>
      </c>
    </row>
    <row r="18" spans="1:12" s="33" customFormat="1" ht="22.5">
      <c r="A18" s="9" t="s">
        <v>81</v>
      </c>
      <c r="B18" s="55" t="s">
        <v>82</v>
      </c>
      <c r="C18" s="87" t="s">
        <v>423</v>
      </c>
      <c r="D18" s="75"/>
      <c r="E18" s="9"/>
      <c r="F18" s="9"/>
      <c r="G18" s="9"/>
      <c r="H18" s="9"/>
      <c r="I18" s="9"/>
      <c r="J18" s="9"/>
      <c r="K18" s="9" t="s">
        <v>76</v>
      </c>
      <c r="L18" s="34">
        <v>255</v>
      </c>
    </row>
    <row r="19" spans="1:12" s="33" customFormat="1" ht="11.25">
      <c r="A19" s="9"/>
      <c r="B19" s="55"/>
      <c r="C19" s="87"/>
      <c r="D19" s="75"/>
      <c r="E19" s="9"/>
      <c r="F19" s="9"/>
      <c r="G19" s="9"/>
      <c r="H19" s="9"/>
      <c r="I19" s="9"/>
      <c r="J19" s="105" t="s">
        <v>298</v>
      </c>
      <c r="K19" s="107"/>
      <c r="L19" s="52">
        <f>SUM(L18)</f>
        <v>255</v>
      </c>
    </row>
    <row r="20" spans="1:12" s="33" customFormat="1" ht="22.5">
      <c r="A20" s="7" t="s">
        <v>40</v>
      </c>
      <c r="B20" s="68"/>
      <c r="C20" s="88"/>
      <c r="D20" s="69"/>
      <c r="E20" s="7"/>
      <c r="F20" s="7"/>
      <c r="G20" s="6"/>
      <c r="H20" s="6"/>
      <c r="I20" s="7"/>
      <c r="J20" s="7"/>
      <c r="K20" s="7"/>
      <c r="L20" s="7"/>
    </row>
    <row r="21" spans="1:12" s="33" customFormat="1" ht="56.25">
      <c r="A21" s="9" t="s">
        <v>83</v>
      </c>
      <c r="B21" s="55" t="s">
        <v>65</v>
      </c>
      <c r="C21" s="87" t="s">
        <v>424</v>
      </c>
      <c r="D21" s="75" t="s">
        <v>167</v>
      </c>
      <c r="E21" s="9" t="s">
        <v>198</v>
      </c>
      <c r="F21" s="9" t="s">
        <v>199</v>
      </c>
      <c r="G21" s="9"/>
      <c r="H21" s="9" t="s">
        <v>198</v>
      </c>
      <c r="I21" s="9" t="s">
        <v>224</v>
      </c>
      <c r="J21" s="9" t="s">
        <v>227</v>
      </c>
      <c r="K21" s="9" t="s">
        <v>79</v>
      </c>
      <c r="L21" s="34">
        <v>752</v>
      </c>
    </row>
    <row r="22" spans="1:12" s="35" customFormat="1" ht="67.5">
      <c r="A22" s="12" t="s">
        <v>194</v>
      </c>
      <c r="B22" s="35" t="s">
        <v>194</v>
      </c>
      <c r="C22" s="87" t="s">
        <v>425</v>
      </c>
      <c r="D22" s="76"/>
      <c r="E22" s="12"/>
      <c r="F22" s="12" t="s">
        <v>196</v>
      </c>
      <c r="G22" s="12"/>
      <c r="H22" s="12"/>
      <c r="I22" s="12"/>
      <c r="J22" s="12" t="s">
        <v>302</v>
      </c>
      <c r="K22" s="12" t="s">
        <v>76</v>
      </c>
      <c r="L22" s="12" t="s">
        <v>197</v>
      </c>
    </row>
    <row r="23" spans="1:14" s="33" customFormat="1" ht="78.75">
      <c r="A23" s="9" t="s">
        <v>16</v>
      </c>
      <c r="B23" s="55" t="s">
        <v>4</v>
      </c>
      <c r="C23" s="87" t="s">
        <v>426</v>
      </c>
      <c r="D23" s="75" t="s">
        <v>167</v>
      </c>
      <c r="E23" s="9" t="s">
        <v>319</v>
      </c>
      <c r="F23" s="9" t="s">
        <v>166</v>
      </c>
      <c r="G23" s="9"/>
      <c r="H23" s="9" t="s">
        <v>319</v>
      </c>
      <c r="I23" s="9" t="s">
        <v>224</v>
      </c>
      <c r="J23" s="9" t="s">
        <v>227</v>
      </c>
      <c r="K23" s="9" t="s">
        <v>79</v>
      </c>
      <c r="L23" s="34">
        <v>1184</v>
      </c>
      <c r="N23" s="54"/>
    </row>
    <row r="24" spans="1:12" s="35" customFormat="1" ht="101.25">
      <c r="A24" s="12" t="s">
        <v>289</v>
      </c>
      <c r="B24" s="71" t="s">
        <v>9</v>
      </c>
      <c r="C24" s="87" t="s">
        <v>427</v>
      </c>
      <c r="D24" s="76" t="s">
        <v>167</v>
      </c>
      <c r="E24" s="12" t="s">
        <v>168</v>
      </c>
      <c r="F24" s="12" t="s">
        <v>169</v>
      </c>
      <c r="G24" s="12"/>
      <c r="H24" s="12" t="s">
        <v>168</v>
      </c>
      <c r="I24" s="12" t="s">
        <v>224</v>
      </c>
      <c r="J24" s="12" t="s">
        <v>280</v>
      </c>
      <c r="K24" s="12" t="s">
        <v>79</v>
      </c>
      <c r="L24" s="38">
        <v>352</v>
      </c>
    </row>
    <row r="25" spans="1:12" s="33" customFormat="1" ht="146.25">
      <c r="A25" s="9" t="s">
        <v>185</v>
      </c>
      <c r="B25" s="55" t="s">
        <v>10</v>
      </c>
      <c r="C25" s="87" t="s">
        <v>428</v>
      </c>
      <c r="D25" s="75" t="s">
        <v>186</v>
      </c>
      <c r="E25" s="9" t="s">
        <v>157</v>
      </c>
      <c r="F25" s="9" t="s">
        <v>158</v>
      </c>
      <c r="G25" s="9"/>
      <c r="H25" s="9" t="s">
        <v>157</v>
      </c>
      <c r="I25" s="9" t="s">
        <v>224</v>
      </c>
      <c r="J25" s="11" t="s">
        <v>281</v>
      </c>
      <c r="K25" s="11" t="s">
        <v>79</v>
      </c>
      <c r="L25" s="11">
        <v>361</v>
      </c>
    </row>
    <row r="26" spans="1:12" s="33" customFormat="1" ht="67.5">
      <c r="A26" s="9" t="s">
        <v>84</v>
      </c>
      <c r="B26" s="55" t="s">
        <v>85</v>
      </c>
      <c r="C26" s="87" t="s">
        <v>429</v>
      </c>
      <c r="D26" s="75" t="s">
        <v>186</v>
      </c>
      <c r="E26" s="9" t="s">
        <v>73</v>
      </c>
      <c r="F26" s="9" t="s">
        <v>200</v>
      </c>
      <c r="G26" s="9"/>
      <c r="H26" s="9" t="s">
        <v>320</v>
      </c>
      <c r="I26" s="9" t="s">
        <v>224</v>
      </c>
      <c r="J26" s="9" t="s">
        <v>227</v>
      </c>
      <c r="K26" s="9" t="s">
        <v>79</v>
      </c>
      <c r="L26" s="34">
        <v>336</v>
      </c>
    </row>
    <row r="27" spans="1:12" s="33" customFormat="1" ht="78.75">
      <c r="A27" s="9" t="s">
        <v>20</v>
      </c>
      <c r="B27" s="55" t="s">
        <v>86</v>
      </c>
      <c r="C27" s="87" t="s">
        <v>430</v>
      </c>
      <c r="D27" s="75" t="s">
        <v>167</v>
      </c>
      <c r="E27" s="9" t="s">
        <v>170</v>
      </c>
      <c r="F27" s="9" t="s">
        <v>171</v>
      </c>
      <c r="G27" s="9"/>
      <c r="H27" s="9" t="s">
        <v>170</v>
      </c>
      <c r="I27" s="9" t="s">
        <v>224</v>
      </c>
      <c r="J27" s="9" t="s">
        <v>227</v>
      </c>
      <c r="K27" s="9" t="s">
        <v>79</v>
      </c>
      <c r="L27" s="34">
        <v>736</v>
      </c>
    </row>
    <row r="28" spans="1:12" s="33" customFormat="1" ht="56.25">
      <c r="A28" s="9" t="s">
        <v>87</v>
      </c>
      <c r="B28" s="55" t="s">
        <v>57</v>
      </c>
      <c r="C28" s="87" t="s">
        <v>431</v>
      </c>
      <c r="D28" s="75" t="s">
        <v>167</v>
      </c>
      <c r="E28" s="9" t="s">
        <v>321</v>
      </c>
      <c r="F28" s="9" t="s">
        <v>172</v>
      </c>
      <c r="G28" s="9"/>
      <c r="H28" s="9" t="s">
        <v>321</v>
      </c>
      <c r="I28" s="9" t="s">
        <v>224</v>
      </c>
      <c r="J28" s="9" t="s">
        <v>227</v>
      </c>
      <c r="K28" s="9" t="s">
        <v>79</v>
      </c>
      <c r="L28" s="34">
        <v>709</v>
      </c>
    </row>
    <row r="29" spans="1:12" s="33" customFormat="1" ht="78.75">
      <c r="A29" s="9" t="s">
        <v>88</v>
      </c>
      <c r="B29" s="55" t="s">
        <v>58</v>
      </c>
      <c r="C29" s="87" t="s">
        <v>432</v>
      </c>
      <c r="D29" s="75" t="s">
        <v>167</v>
      </c>
      <c r="E29" s="9" t="s">
        <v>322</v>
      </c>
      <c r="F29" s="9" t="s">
        <v>173</v>
      </c>
      <c r="G29" s="9"/>
      <c r="H29" s="9" t="s">
        <v>322</v>
      </c>
      <c r="I29" s="9" t="s">
        <v>224</v>
      </c>
      <c r="J29" s="9" t="s">
        <v>227</v>
      </c>
      <c r="K29" s="9" t="s">
        <v>79</v>
      </c>
      <c r="L29" s="34">
        <v>952</v>
      </c>
    </row>
    <row r="30" spans="1:12" s="33" customFormat="1" ht="45">
      <c r="A30" s="9" t="s">
        <v>89</v>
      </c>
      <c r="B30" s="55" t="s">
        <v>90</v>
      </c>
      <c r="C30" s="87" t="s">
        <v>433</v>
      </c>
      <c r="D30" s="75"/>
      <c r="E30" s="9"/>
      <c r="F30" s="9"/>
      <c r="G30" s="9"/>
      <c r="H30" s="9"/>
      <c r="I30" s="9" t="s">
        <v>224</v>
      </c>
      <c r="J30" s="9" t="s">
        <v>227</v>
      </c>
      <c r="K30" s="9" t="s">
        <v>79</v>
      </c>
      <c r="L30" s="34">
        <v>333</v>
      </c>
    </row>
    <row r="31" spans="1:12" s="33" customFormat="1" ht="56.25">
      <c r="A31" s="9" t="s">
        <v>91</v>
      </c>
      <c r="B31" s="55" t="s">
        <v>5</v>
      </c>
      <c r="C31" s="87" t="s">
        <v>434</v>
      </c>
      <c r="D31" s="75" t="s">
        <v>167</v>
      </c>
      <c r="E31" s="9"/>
      <c r="F31" s="9" t="s">
        <v>174</v>
      </c>
      <c r="G31" s="9"/>
      <c r="H31" s="9" t="s">
        <v>323</v>
      </c>
      <c r="I31" s="9" t="s">
        <v>224</v>
      </c>
      <c r="J31" s="9" t="s">
        <v>227</v>
      </c>
      <c r="K31" s="9" t="s">
        <v>79</v>
      </c>
      <c r="L31" s="34">
        <v>404</v>
      </c>
    </row>
    <row r="32" spans="1:12" s="33" customFormat="1" ht="45">
      <c r="A32" s="9" t="s">
        <v>92</v>
      </c>
      <c r="B32" s="55" t="s">
        <v>59</v>
      </c>
      <c r="C32" s="87" t="s">
        <v>435</v>
      </c>
      <c r="D32" s="75" t="s">
        <v>167</v>
      </c>
      <c r="E32" s="9"/>
      <c r="F32" s="9" t="s">
        <v>175</v>
      </c>
      <c r="G32" s="9"/>
      <c r="H32" s="9" t="s">
        <v>324</v>
      </c>
      <c r="I32" s="9" t="s">
        <v>224</v>
      </c>
      <c r="J32" s="9" t="s">
        <v>227</v>
      </c>
      <c r="K32" s="9" t="s">
        <v>79</v>
      </c>
      <c r="L32" s="34">
        <v>203</v>
      </c>
    </row>
    <row r="33" spans="1:12" s="35" customFormat="1" ht="90">
      <c r="A33" s="12" t="s">
        <v>93</v>
      </c>
      <c r="B33" s="71" t="s">
        <v>60</v>
      </c>
      <c r="C33" s="87" t="s">
        <v>436</v>
      </c>
      <c r="D33" s="76" t="s">
        <v>167</v>
      </c>
      <c r="E33" s="12"/>
      <c r="F33" s="12" t="s">
        <v>176</v>
      </c>
      <c r="G33" s="12"/>
      <c r="H33" s="12"/>
      <c r="I33" s="12" t="s">
        <v>287</v>
      </c>
      <c r="J33" s="12" t="s">
        <v>231</v>
      </c>
      <c r="K33" s="12" t="s">
        <v>79</v>
      </c>
      <c r="L33" s="38">
        <v>339</v>
      </c>
    </row>
    <row r="34" spans="1:12" s="33" customFormat="1" ht="78.75">
      <c r="A34" s="9" t="s">
        <v>21</v>
      </c>
      <c r="B34" s="55" t="s">
        <v>6</v>
      </c>
      <c r="C34" s="87" t="s">
        <v>437</v>
      </c>
      <c r="D34" s="75" t="s">
        <v>186</v>
      </c>
      <c r="E34" s="9" t="s">
        <v>201</v>
      </c>
      <c r="F34" s="9" t="s">
        <v>202</v>
      </c>
      <c r="G34" s="9"/>
      <c r="H34" s="9"/>
      <c r="I34" s="9" t="s">
        <v>224</v>
      </c>
      <c r="J34" s="9" t="s">
        <v>227</v>
      </c>
      <c r="K34" s="9" t="s">
        <v>79</v>
      </c>
      <c r="L34" s="34">
        <v>630</v>
      </c>
    </row>
    <row r="35" spans="1:12" s="33" customFormat="1" ht="56.25">
      <c r="A35" s="9" t="s">
        <v>94</v>
      </c>
      <c r="B35" s="55" t="s">
        <v>61</v>
      </c>
      <c r="C35" s="87" t="s">
        <v>438</v>
      </c>
      <c r="D35" s="75" t="s">
        <v>167</v>
      </c>
      <c r="E35" s="9"/>
      <c r="F35" s="9" t="s">
        <v>177</v>
      </c>
      <c r="G35" s="9"/>
      <c r="H35" s="9"/>
      <c r="I35" s="9" t="s">
        <v>224</v>
      </c>
      <c r="J35" s="9" t="s">
        <v>227</v>
      </c>
      <c r="K35" s="9" t="s">
        <v>79</v>
      </c>
      <c r="L35" s="34">
        <v>626</v>
      </c>
    </row>
    <row r="36" spans="1:12" s="33" customFormat="1" ht="56.25">
      <c r="A36" s="9" t="s">
        <v>22</v>
      </c>
      <c r="B36" s="55" t="s">
        <v>7</v>
      </c>
      <c r="C36" s="87" t="s">
        <v>439</v>
      </c>
      <c r="D36" s="75" t="s">
        <v>167</v>
      </c>
      <c r="E36" s="9" t="s">
        <v>325</v>
      </c>
      <c r="F36" s="9" t="s">
        <v>178</v>
      </c>
      <c r="G36" s="9"/>
      <c r="H36" s="9" t="s">
        <v>325</v>
      </c>
      <c r="I36" s="9" t="s">
        <v>224</v>
      </c>
      <c r="J36" s="9" t="s">
        <v>227</v>
      </c>
      <c r="K36" s="9" t="s">
        <v>79</v>
      </c>
      <c r="L36" s="34">
        <v>792</v>
      </c>
    </row>
    <row r="37" spans="1:12" s="35" customFormat="1" ht="101.25">
      <c r="A37" s="12" t="s">
        <v>236</v>
      </c>
      <c r="B37" s="71" t="s">
        <v>62</v>
      </c>
      <c r="C37" s="87" t="s">
        <v>440</v>
      </c>
      <c r="D37" s="76" t="s">
        <v>167</v>
      </c>
      <c r="E37" s="12" t="s">
        <v>326</v>
      </c>
      <c r="F37" s="12" t="s">
        <v>179</v>
      </c>
      <c r="G37" s="12"/>
      <c r="H37" s="12" t="s">
        <v>326</v>
      </c>
      <c r="I37" s="12" t="s">
        <v>224</v>
      </c>
      <c r="J37" s="12" t="s">
        <v>282</v>
      </c>
      <c r="K37" s="12" t="s">
        <v>79</v>
      </c>
      <c r="L37" s="38">
        <v>1178</v>
      </c>
    </row>
    <row r="38" spans="1:12" s="49" customFormat="1" ht="11.25">
      <c r="A38" s="36"/>
      <c r="B38" s="72"/>
      <c r="C38" s="89"/>
      <c r="D38" s="77"/>
      <c r="E38" s="36"/>
      <c r="F38" s="36"/>
      <c r="G38" s="36"/>
      <c r="H38" s="36"/>
      <c r="I38" s="36"/>
      <c r="J38" s="105" t="s">
        <v>297</v>
      </c>
      <c r="K38" s="107"/>
      <c r="L38" s="52">
        <v>9972</v>
      </c>
    </row>
    <row r="39" spans="1:12" s="33" customFormat="1" ht="22.5">
      <c r="A39" s="7" t="s">
        <v>28</v>
      </c>
      <c r="B39" s="68"/>
      <c r="C39" s="88"/>
      <c r="D39" s="69"/>
      <c r="E39" s="7"/>
      <c r="F39" s="7"/>
      <c r="G39" s="6"/>
      <c r="H39" s="6"/>
      <c r="I39" s="7"/>
      <c r="J39" s="6"/>
      <c r="K39" s="6"/>
      <c r="L39" s="6"/>
    </row>
    <row r="40" spans="1:12" s="33" customFormat="1" ht="11.25">
      <c r="A40" s="9" t="s">
        <v>96</v>
      </c>
      <c r="B40" s="55" t="s">
        <v>97</v>
      </c>
      <c r="C40" s="9" t="s">
        <v>441</v>
      </c>
      <c r="D40" s="75"/>
      <c r="E40" s="9"/>
      <c r="F40" s="9"/>
      <c r="G40" s="9"/>
      <c r="H40" s="9"/>
      <c r="I40" s="9"/>
      <c r="J40" s="9"/>
      <c r="K40" s="9" t="s">
        <v>79</v>
      </c>
      <c r="L40" s="34">
        <v>124</v>
      </c>
    </row>
    <row r="41" spans="1:12" s="33" customFormat="1" ht="22.5">
      <c r="A41" s="9" t="s">
        <v>98</v>
      </c>
      <c r="B41" s="55" t="s">
        <v>203</v>
      </c>
      <c r="C41" s="9" t="s">
        <v>442</v>
      </c>
      <c r="D41" s="75"/>
      <c r="E41" s="9"/>
      <c r="F41" s="9"/>
      <c r="G41" s="9"/>
      <c r="H41" s="9"/>
      <c r="I41" s="9"/>
      <c r="J41" s="9"/>
      <c r="K41" s="9" t="s">
        <v>76</v>
      </c>
      <c r="L41" s="34">
        <v>206</v>
      </c>
    </row>
    <row r="42" spans="1:12" s="33" customFormat="1" ht="56.25">
      <c r="A42" s="9" t="s">
        <v>99</v>
      </c>
      <c r="B42" s="55" t="s">
        <v>63</v>
      </c>
      <c r="C42" s="9" t="s">
        <v>443</v>
      </c>
      <c r="D42" s="75" t="s">
        <v>167</v>
      </c>
      <c r="E42" s="9" t="s">
        <v>327</v>
      </c>
      <c r="F42" s="9" t="s">
        <v>180</v>
      </c>
      <c r="G42" s="9"/>
      <c r="H42" s="9" t="s">
        <v>327</v>
      </c>
      <c r="I42" s="9"/>
      <c r="J42" s="9"/>
      <c r="K42" s="9" t="s">
        <v>79</v>
      </c>
      <c r="L42" s="34">
        <v>156</v>
      </c>
    </row>
    <row r="43" spans="1:12" s="33" customFormat="1" ht="45">
      <c r="A43" s="9" t="s">
        <v>100</v>
      </c>
      <c r="B43" s="71" t="s">
        <v>64</v>
      </c>
      <c r="C43" s="9" t="s">
        <v>444</v>
      </c>
      <c r="D43" s="76" t="s">
        <v>167</v>
      </c>
      <c r="E43" s="9" t="s">
        <v>328</v>
      </c>
      <c r="F43" s="9" t="s">
        <v>181</v>
      </c>
      <c r="G43" s="9"/>
      <c r="H43" s="9" t="s">
        <v>328</v>
      </c>
      <c r="I43" s="9"/>
      <c r="J43" s="9"/>
      <c r="K43" s="9" t="s">
        <v>79</v>
      </c>
      <c r="L43" s="34">
        <v>169</v>
      </c>
    </row>
    <row r="44" spans="1:12" s="33" customFormat="1" ht="90">
      <c r="A44" s="9" t="s">
        <v>83</v>
      </c>
      <c r="B44" s="55" t="s">
        <v>65</v>
      </c>
      <c r="C44" s="9" t="s">
        <v>445</v>
      </c>
      <c r="D44" s="75" t="s">
        <v>167</v>
      </c>
      <c r="E44" s="9" t="s">
        <v>329</v>
      </c>
      <c r="F44" s="9" t="s">
        <v>182</v>
      </c>
      <c r="G44" s="9"/>
      <c r="H44" s="9" t="s">
        <v>329</v>
      </c>
      <c r="I44" s="9" t="s">
        <v>219</v>
      </c>
      <c r="J44" s="9" t="s">
        <v>230</v>
      </c>
      <c r="K44" s="9" t="s">
        <v>79</v>
      </c>
      <c r="L44" s="34" t="s">
        <v>277</v>
      </c>
    </row>
    <row r="45" spans="1:12" s="33" customFormat="1" ht="56.25">
      <c r="A45" s="9" t="s">
        <v>15</v>
      </c>
      <c r="B45" s="55" t="s">
        <v>3</v>
      </c>
      <c r="C45" s="9" t="s">
        <v>446</v>
      </c>
      <c r="D45" s="75" t="s">
        <v>186</v>
      </c>
      <c r="E45" s="9" t="s">
        <v>159</v>
      </c>
      <c r="F45" s="9" t="s">
        <v>160</v>
      </c>
      <c r="G45" s="9"/>
      <c r="H45" s="9" t="s">
        <v>159</v>
      </c>
      <c r="I45" s="9"/>
      <c r="J45" s="9"/>
      <c r="K45" s="9" t="s">
        <v>79</v>
      </c>
      <c r="L45" s="34">
        <v>206</v>
      </c>
    </row>
    <row r="46" spans="1:12" s="33" customFormat="1" ht="90">
      <c r="A46" s="9" t="s">
        <v>16</v>
      </c>
      <c r="B46" s="55" t="s">
        <v>4</v>
      </c>
      <c r="C46" s="9" t="s">
        <v>447</v>
      </c>
      <c r="D46" s="75" t="s">
        <v>167</v>
      </c>
      <c r="E46" s="9" t="s">
        <v>319</v>
      </c>
      <c r="F46" s="9" t="s">
        <v>166</v>
      </c>
      <c r="G46" s="9"/>
      <c r="H46" s="9" t="s">
        <v>319</v>
      </c>
      <c r="I46" s="9" t="s">
        <v>219</v>
      </c>
      <c r="J46" s="9" t="s">
        <v>230</v>
      </c>
      <c r="K46" s="9" t="s">
        <v>79</v>
      </c>
      <c r="L46" s="34" t="s">
        <v>277</v>
      </c>
    </row>
    <row r="47" spans="1:12" s="33" customFormat="1" ht="56.25">
      <c r="A47" s="9" t="s">
        <v>17</v>
      </c>
      <c r="B47" s="55" t="s">
        <v>8</v>
      </c>
      <c r="C47" s="9" t="s">
        <v>448</v>
      </c>
      <c r="D47" s="75" t="s">
        <v>186</v>
      </c>
      <c r="E47" s="9" t="s">
        <v>161</v>
      </c>
      <c r="F47" s="9" t="s">
        <v>162</v>
      </c>
      <c r="G47" s="9"/>
      <c r="H47" s="9"/>
      <c r="I47" s="9"/>
      <c r="J47" s="9"/>
      <c r="K47" s="9" t="s">
        <v>79</v>
      </c>
      <c r="L47" s="34">
        <v>160</v>
      </c>
    </row>
    <row r="48" spans="1:12" s="33" customFormat="1" ht="90">
      <c r="A48" s="9" t="s">
        <v>18</v>
      </c>
      <c r="B48" s="55" t="s">
        <v>9</v>
      </c>
      <c r="C48" s="9" t="s">
        <v>449</v>
      </c>
      <c r="D48" s="75" t="s">
        <v>167</v>
      </c>
      <c r="E48" s="9" t="s">
        <v>330</v>
      </c>
      <c r="F48" s="12" t="s">
        <v>169</v>
      </c>
      <c r="G48" s="9"/>
      <c r="H48" s="9" t="s">
        <v>330</v>
      </c>
      <c r="I48" s="9" t="s">
        <v>219</v>
      </c>
      <c r="J48" s="9" t="s">
        <v>230</v>
      </c>
      <c r="K48" s="9" t="s">
        <v>79</v>
      </c>
      <c r="L48" s="34" t="s">
        <v>277</v>
      </c>
    </row>
    <row r="49" spans="1:12" s="33" customFormat="1" ht="90">
      <c r="A49" s="9" t="s">
        <v>19</v>
      </c>
      <c r="B49" s="55" t="s">
        <v>10</v>
      </c>
      <c r="C49" s="9" t="s">
        <v>450</v>
      </c>
      <c r="D49" s="75" t="s">
        <v>334</v>
      </c>
      <c r="E49" s="9" t="s">
        <v>331</v>
      </c>
      <c r="F49" s="9" t="s">
        <v>158</v>
      </c>
      <c r="H49" s="9" t="s">
        <v>331</v>
      </c>
      <c r="I49" s="9" t="s">
        <v>219</v>
      </c>
      <c r="J49" s="9" t="s">
        <v>230</v>
      </c>
      <c r="K49" s="9" t="s">
        <v>79</v>
      </c>
      <c r="L49" s="34" t="s">
        <v>277</v>
      </c>
    </row>
    <row r="50" spans="1:12" s="33" customFormat="1" ht="90">
      <c r="A50" s="9" t="s">
        <v>84</v>
      </c>
      <c r="B50" s="55" t="s">
        <v>85</v>
      </c>
      <c r="C50" s="9" t="s">
        <v>451</v>
      </c>
      <c r="D50" s="75" t="s">
        <v>335</v>
      </c>
      <c r="E50" s="9" t="s">
        <v>320</v>
      </c>
      <c r="F50" s="9" t="s">
        <v>200</v>
      </c>
      <c r="G50" s="9"/>
      <c r="H50" s="9" t="s">
        <v>320</v>
      </c>
      <c r="I50" s="9" t="s">
        <v>219</v>
      </c>
      <c r="J50" s="9" t="s">
        <v>230</v>
      </c>
      <c r="K50" s="9" t="s">
        <v>79</v>
      </c>
      <c r="L50" s="34" t="s">
        <v>277</v>
      </c>
    </row>
    <row r="51" spans="1:12" s="33" customFormat="1" ht="67.5">
      <c r="A51" s="9" t="s">
        <v>101</v>
      </c>
      <c r="B51" s="55" t="s">
        <v>66</v>
      </c>
      <c r="C51" s="9" t="s">
        <v>452</v>
      </c>
      <c r="D51" s="75" t="s">
        <v>167</v>
      </c>
      <c r="E51" s="9" t="s">
        <v>332</v>
      </c>
      <c r="F51" s="9" t="s">
        <v>183</v>
      </c>
      <c r="G51" s="9"/>
      <c r="H51" s="9" t="s">
        <v>332</v>
      </c>
      <c r="I51" s="9"/>
      <c r="J51" s="9"/>
      <c r="K51" s="9" t="s">
        <v>79</v>
      </c>
      <c r="L51" s="34">
        <v>352</v>
      </c>
    </row>
    <row r="52" spans="1:12" s="33" customFormat="1" ht="90">
      <c r="A52" s="9" t="s">
        <v>187</v>
      </c>
      <c r="B52" s="55" t="s">
        <v>67</v>
      </c>
      <c r="C52" s="9" t="s">
        <v>453</v>
      </c>
      <c r="D52" s="75" t="s">
        <v>189</v>
      </c>
      <c r="E52" s="9" t="s">
        <v>333</v>
      </c>
      <c r="F52" s="9" t="s">
        <v>163</v>
      </c>
      <c r="G52" s="9"/>
      <c r="H52" s="9" t="s">
        <v>333</v>
      </c>
      <c r="I52" s="9"/>
      <c r="J52" s="11" t="s">
        <v>290</v>
      </c>
      <c r="K52" s="9" t="s">
        <v>79</v>
      </c>
      <c r="L52" s="34">
        <v>291</v>
      </c>
    </row>
    <row r="53" spans="1:12" s="33" customFormat="1" ht="78.75">
      <c r="A53" s="9" t="s">
        <v>102</v>
      </c>
      <c r="B53" s="55" t="s">
        <v>103</v>
      </c>
      <c r="C53" s="9" t="s">
        <v>454</v>
      </c>
      <c r="D53" s="75" t="s">
        <v>167</v>
      </c>
      <c r="E53" s="9" t="s">
        <v>336</v>
      </c>
      <c r="F53" s="9" t="s">
        <v>337</v>
      </c>
      <c r="H53" s="9" t="s">
        <v>336</v>
      </c>
      <c r="I53" s="9"/>
      <c r="J53" s="9"/>
      <c r="K53" s="9" t="s">
        <v>79</v>
      </c>
      <c r="L53" s="34">
        <v>415</v>
      </c>
    </row>
    <row r="54" spans="1:12" s="33" customFormat="1" ht="78.75">
      <c r="A54" s="9" t="s">
        <v>104</v>
      </c>
      <c r="B54" s="55" t="s">
        <v>104</v>
      </c>
      <c r="C54" s="9" t="s">
        <v>455</v>
      </c>
      <c r="D54" s="75"/>
      <c r="E54" s="9"/>
      <c r="F54" s="9"/>
      <c r="G54" s="9"/>
      <c r="H54" s="9"/>
      <c r="I54" s="9" t="s">
        <v>284</v>
      </c>
      <c r="J54" s="9" t="s">
        <v>283</v>
      </c>
      <c r="K54" s="9" t="s">
        <v>76</v>
      </c>
      <c r="L54" s="34">
        <v>556</v>
      </c>
    </row>
    <row r="55" spans="1:12" s="33" customFormat="1" ht="90">
      <c r="A55" s="9" t="s">
        <v>20</v>
      </c>
      <c r="B55" s="55" t="s">
        <v>86</v>
      </c>
      <c r="C55" s="9" t="s">
        <v>456</v>
      </c>
      <c r="D55" s="75" t="s">
        <v>167</v>
      </c>
      <c r="E55" s="9" t="s">
        <v>338</v>
      </c>
      <c r="F55" s="9" t="s">
        <v>171</v>
      </c>
      <c r="G55" s="9"/>
      <c r="H55" s="9" t="s">
        <v>338</v>
      </c>
      <c r="I55" s="9" t="s">
        <v>219</v>
      </c>
      <c r="J55" s="9" t="s">
        <v>230</v>
      </c>
      <c r="K55" s="9" t="s">
        <v>79</v>
      </c>
      <c r="L55" s="34" t="s">
        <v>277</v>
      </c>
    </row>
    <row r="56" spans="1:12" s="33" customFormat="1" ht="90">
      <c r="A56" s="9" t="s">
        <v>87</v>
      </c>
      <c r="B56" s="55" t="s">
        <v>57</v>
      </c>
      <c r="C56" s="9" t="s">
        <v>457</v>
      </c>
      <c r="D56" s="75" t="s">
        <v>167</v>
      </c>
      <c r="E56" s="9" t="s">
        <v>321</v>
      </c>
      <c r="F56" s="9" t="s">
        <v>172</v>
      </c>
      <c r="G56" s="9"/>
      <c r="H56" s="9" t="s">
        <v>321</v>
      </c>
      <c r="I56" s="9" t="s">
        <v>219</v>
      </c>
      <c r="J56" s="9" t="s">
        <v>230</v>
      </c>
      <c r="K56" s="9" t="s">
        <v>79</v>
      </c>
      <c r="L56" s="34" t="s">
        <v>277</v>
      </c>
    </row>
    <row r="57" spans="1:12" s="33" customFormat="1" ht="90">
      <c r="A57" s="9" t="s">
        <v>88</v>
      </c>
      <c r="B57" s="55" t="s">
        <v>58</v>
      </c>
      <c r="C57" s="9" t="s">
        <v>458</v>
      </c>
      <c r="D57" s="75" t="s">
        <v>167</v>
      </c>
      <c r="E57" s="9" t="s">
        <v>322</v>
      </c>
      <c r="F57" s="9" t="s">
        <v>173</v>
      </c>
      <c r="G57" s="9"/>
      <c r="H57" s="9" t="s">
        <v>322</v>
      </c>
      <c r="I57" s="9" t="s">
        <v>219</v>
      </c>
      <c r="J57" s="9" t="s">
        <v>230</v>
      </c>
      <c r="K57" s="9" t="s">
        <v>79</v>
      </c>
      <c r="L57" s="34" t="s">
        <v>277</v>
      </c>
    </row>
    <row r="58" spans="1:12" s="33" customFormat="1" ht="90">
      <c r="A58" s="9" t="s">
        <v>89</v>
      </c>
      <c r="B58" s="55" t="s">
        <v>90</v>
      </c>
      <c r="C58" s="9" t="s">
        <v>459</v>
      </c>
      <c r="D58" s="75" t="s">
        <v>167</v>
      </c>
      <c r="E58" s="9"/>
      <c r="F58" s="9"/>
      <c r="G58" s="9"/>
      <c r="H58" s="9"/>
      <c r="I58" s="9" t="s">
        <v>219</v>
      </c>
      <c r="J58" s="9" t="s">
        <v>230</v>
      </c>
      <c r="K58" s="9" t="s">
        <v>79</v>
      </c>
      <c r="L58" s="34" t="s">
        <v>277</v>
      </c>
    </row>
    <row r="59" spans="1:12" s="33" customFormat="1" ht="11.25">
      <c r="A59" s="9" t="s">
        <v>105</v>
      </c>
      <c r="B59" s="55" t="s">
        <v>106</v>
      </c>
      <c r="C59" s="9" t="s">
        <v>460</v>
      </c>
      <c r="D59" s="75" t="s">
        <v>167</v>
      </c>
      <c r="E59" s="9"/>
      <c r="F59" s="9"/>
      <c r="G59" s="9"/>
      <c r="H59" s="9"/>
      <c r="I59" s="9"/>
      <c r="J59" s="9"/>
      <c r="K59" s="9" t="s">
        <v>79</v>
      </c>
      <c r="L59" s="34">
        <v>365</v>
      </c>
    </row>
    <row r="60" spans="1:12" s="33" customFormat="1" ht="90">
      <c r="A60" s="9" t="s">
        <v>188</v>
      </c>
      <c r="B60" s="55" t="s">
        <v>204</v>
      </c>
      <c r="C60" s="9" t="s">
        <v>461</v>
      </c>
      <c r="D60" s="75" t="s">
        <v>189</v>
      </c>
      <c r="E60" s="9" t="s">
        <v>164</v>
      </c>
      <c r="F60" s="9" t="s">
        <v>165</v>
      </c>
      <c r="G60" s="9"/>
      <c r="H60" s="9" t="s">
        <v>339</v>
      </c>
      <c r="I60" s="9"/>
      <c r="J60" s="11" t="s">
        <v>240</v>
      </c>
      <c r="K60" s="9" t="s">
        <v>79</v>
      </c>
      <c r="L60" s="34">
        <v>134</v>
      </c>
    </row>
    <row r="61" spans="1:12" s="33" customFormat="1" ht="90">
      <c r="A61" s="9" t="s">
        <v>91</v>
      </c>
      <c r="B61" s="55" t="s">
        <v>5</v>
      </c>
      <c r="C61" s="9" t="s">
        <v>462</v>
      </c>
      <c r="D61" s="75" t="s">
        <v>167</v>
      </c>
      <c r="E61" s="9" t="s">
        <v>323</v>
      </c>
      <c r="F61" s="9" t="s">
        <v>174</v>
      </c>
      <c r="G61" s="9"/>
      <c r="H61" s="9" t="s">
        <v>323</v>
      </c>
      <c r="I61" s="9" t="s">
        <v>219</v>
      </c>
      <c r="J61" s="9" t="s">
        <v>230</v>
      </c>
      <c r="K61" s="9" t="s">
        <v>79</v>
      </c>
      <c r="L61" s="34" t="s">
        <v>277</v>
      </c>
    </row>
    <row r="62" spans="1:12" s="33" customFormat="1" ht="78.75">
      <c r="A62" s="9" t="s">
        <v>107</v>
      </c>
      <c r="B62" s="55" t="s">
        <v>68</v>
      </c>
      <c r="C62" s="9" t="s">
        <v>463</v>
      </c>
      <c r="D62" s="75" t="s">
        <v>167</v>
      </c>
      <c r="E62" s="9" t="s">
        <v>340</v>
      </c>
      <c r="F62" s="9" t="s">
        <v>184</v>
      </c>
      <c r="G62" s="9"/>
      <c r="H62" s="9" t="s">
        <v>340</v>
      </c>
      <c r="I62" s="9"/>
      <c r="J62" s="9"/>
      <c r="K62" s="9" t="s">
        <v>79</v>
      </c>
      <c r="L62" s="34">
        <v>189</v>
      </c>
    </row>
    <row r="63" spans="1:12" s="33" customFormat="1" ht="22.5">
      <c r="A63" s="9" t="s">
        <v>108</v>
      </c>
      <c r="B63" s="55" t="s">
        <v>109</v>
      </c>
      <c r="C63" s="9" t="s">
        <v>464</v>
      </c>
      <c r="D63" s="75"/>
      <c r="E63" s="9"/>
      <c r="F63" s="9"/>
      <c r="G63" s="9"/>
      <c r="H63" s="9"/>
      <c r="I63" s="9"/>
      <c r="J63" s="9"/>
      <c r="K63" s="9" t="s">
        <v>79</v>
      </c>
      <c r="L63" s="34">
        <v>223</v>
      </c>
    </row>
    <row r="64" spans="1:12" s="33" customFormat="1" ht="45">
      <c r="A64" s="9" t="s">
        <v>110</v>
      </c>
      <c r="B64" s="55" t="s">
        <v>111</v>
      </c>
      <c r="C64" s="9" t="s">
        <v>465</v>
      </c>
      <c r="D64" s="75" t="s">
        <v>167</v>
      </c>
      <c r="E64" s="9" t="s">
        <v>341</v>
      </c>
      <c r="F64" s="9" t="s">
        <v>342</v>
      </c>
      <c r="G64" s="9"/>
      <c r="H64" s="9" t="s">
        <v>341</v>
      </c>
      <c r="I64" s="9"/>
      <c r="J64" s="9"/>
      <c r="K64" s="9" t="s">
        <v>79</v>
      </c>
      <c r="L64" s="34">
        <v>104</v>
      </c>
    </row>
    <row r="65" spans="1:12" s="33" customFormat="1" ht="90">
      <c r="A65" s="9" t="s">
        <v>92</v>
      </c>
      <c r="B65" s="55" t="s">
        <v>59</v>
      </c>
      <c r="C65" s="9" t="s">
        <v>466</v>
      </c>
      <c r="D65" s="75" t="s">
        <v>167</v>
      </c>
      <c r="E65" s="9" t="s">
        <v>324</v>
      </c>
      <c r="F65" s="9" t="s">
        <v>175</v>
      </c>
      <c r="G65" s="9"/>
      <c r="H65" s="9" t="s">
        <v>324</v>
      </c>
      <c r="I65" s="9" t="s">
        <v>228</v>
      </c>
      <c r="J65" s="9" t="s">
        <v>230</v>
      </c>
      <c r="K65" s="9" t="s">
        <v>79</v>
      </c>
      <c r="L65" s="34" t="s">
        <v>277</v>
      </c>
    </row>
    <row r="66" spans="1:12" s="33" customFormat="1" ht="22.5">
      <c r="A66" s="9" t="s">
        <v>112</v>
      </c>
      <c r="B66" s="55" t="s">
        <v>113</v>
      </c>
      <c r="C66" s="9" t="s">
        <v>467</v>
      </c>
      <c r="D66" s="75"/>
      <c r="E66" s="9"/>
      <c r="F66" s="9"/>
      <c r="G66" s="9"/>
      <c r="H66" s="9"/>
      <c r="I66" s="9"/>
      <c r="J66" s="9"/>
      <c r="K66" s="9" t="s">
        <v>76</v>
      </c>
      <c r="L66" s="34">
        <v>398</v>
      </c>
    </row>
    <row r="67" spans="1:12" s="35" customFormat="1" ht="90">
      <c r="A67" s="12" t="s">
        <v>93</v>
      </c>
      <c r="B67" s="71" t="s">
        <v>60</v>
      </c>
      <c r="C67" s="9" t="s">
        <v>468</v>
      </c>
      <c r="D67" s="35" t="s">
        <v>167</v>
      </c>
      <c r="E67" s="9" t="s">
        <v>343</v>
      </c>
      <c r="F67" s="9" t="s">
        <v>176</v>
      </c>
      <c r="H67" s="9" t="s">
        <v>343</v>
      </c>
      <c r="I67" s="12" t="s">
        <v>219</v>
      </c>
      <c r="J67" s="12" t="s">
        <v>230</v>
      </c>
      <c r="K67" s="12" t="s">
        <v>79</v>
      </c>
      <c r="L67" s="38" t="s">
        <v>277</v>
      </c>
    </row>
    <row r="68" spans="1:12" s="33" customFormat="1" ht="11.25">
      <c r="A68" s="9" t="s">
        <v>114</v>
      </c>
      <c r="B68" s="55" t="s">
        <v>114</v>
      </c>
      <c r="C68" s="9" t="s">
        <v>469</v>
      </c>
      <c r="D68" s="75"/>
      <c r="E68" s="9"/>
      <c r="F68" s="9"/>
      <c r="G68" s="9"/>
      <c r="H68" s="9"/>
      <c r="I68" s="9"/>
      <c r="J68" s="9"/>
      <c r="K68" s="9" t="s">
        <v>76</v>
      </c>
      <c r="L68" s="34">
        <v>1151</v>
      </c>
    </row>
    <row r="69" spans="1:12" s="33" customFormat="1" ht="90">
      <c r="A69" s="9" t="s">
        <v>21</v>
      </c>
      <c r="B69" s="55" t="s">
        <v>6</v>
      </c>
      <c r="C69" s="9" t="s">
        <v>470</v>
      </c>
      <c r="D69" s="75" t="s">
        <v>186</v>
      </c>
      <c r="E69" s="9" t="s">
        <v>6</v>
      </c>
      <c r="F69" s="55" t="s">
        <v>156</v>
      </c>
      <c r="G69" s="9"/>
      <c r="H69" s="9" t="s">
        <v>344</v>
      </c>
      <c r="I69" s="9" t="s">
        <v>219</v>
      </c>
      <c r="J69" s="9" t="s">
        <v>230</v>
      </c>
      <c r="K69" s="9" t="s">
        <v>79</v>
      </c>
      <c r="L69" s="34" t="s">
        <v>277</v>
      </c>
    </row>
    <row r="70" spans="1:12" s="33" customFormat="1" ht="90">
      <c r="A70" s="9" t="s">
        <v>94</v>
      </c>
      <c r="B70" s="55" t="s">
        <v>61</v>
      </c>
      <c r="C70" s="9" t="s">
        <v>471</v>
      </c>
      <c r="D70" s="75" t="s">
        <v>167</v>
      </c>
      <c r="E70" s="9" t="s">
        <v>345</v>
      </c>
      <c r="F70" s="55" t="s">
        <v>177</v>
      </c>
      <c r="G70" s="9"/>
      <c r="H70" s="9" t="s">
        <v>345</v>
      </c>
      <c r="I70" s="9" t="s">
        <v>219</v>
      </c>
      <c r="J70" s="9" t="s">
        <v>230</v>
      </c>
      <c r="K70" s="9" t="s">
        <v>79</v>
      </c>
      <c r="L70" s="34">
        <v>626</v>
      </c>
    </row>
    <row r="71" spans="1:12" s="33" customFormat="1" ht="22.5">
      <c r="A71" s="9" t="s">
        <v>115</v>
      </c>
      <c r="B71" s="55" t="s">
        <v>116</v>
      </c>
      <c r="C71" s="9" t="s">
        <v>472</v>
      </c>
      <c r="D71" s="75"/>
      <c r="E71" s="9"/>
      <c r="G71" s="9"/>
      <c r="H71" s="9"/>
      <c r="I71" s="9"/>
      <c r="J71" s="9"/>
      <c r="K71" s="9" t="s">
        <v>76</v>
      </c>
      <c r="L71" s="34">
        <v>423</v>
      </c>
    </row>
    <row r="72" spans="1:12" s="33" customFormat="1" ht="45">
      <c r="A72" s="9" t="s">
        <v>117</v>
      </c>
      <c r="B72" s="55" t="s">
        <v>118</v>
      </c>
      <c r="C72" s="9" t="s">
        <v>473</v>
      </c>
      <c r="D72" s="75" t="s">
        <v>167</v>
      </c>
      <c r="E72" s="9" t="s">
        <v>346</v>
      </c>
      <c r="F72" s="55" t="s">
        <v>347</v>
      </c>
      <c r="G72" s="9"/>
      <c r="H72" s="9" t="s">
        <v>346</v>
      </c>
      <c r="I72" s="9"/>
      <c r="J72" s="9"/>
      <c r="K72" s="9" t="s">
        <v>79</v>
      </c>
      <c r="L72" s="34">
        <v>206</v>
      </c>
    </row>
    <row r="73" spans="1:12" s="33" customFormat="1" ht="90">
      <c r="A73" s="9" t="s">
        <v>22</v>
      </c>
      <c r="B73" s="55" t="s">
        <v>7</v>
      </c>
      <c r="C73" s="9" t="s">
        <v>474</v>
      </c>
      <c r="D73" s="75" t="s">
        <v>167</v>
      </c>
      <c r="E73" s="9" t="s">
        <v>348</v>
      </c>
      <c r="F73" s="55" t="s">
        <v>178</v>
      </c>
      <c r="G73" s="9"/>
      <c r="H73" s="9" t="s">
        <v>348</v>
      </c>
      <c r="I73" s="9" t="s">
        <v>219</v>
      </c>
      <c r="J73" s="9" t="s">
        <v>230</v>
      </c>
      <c r="K73" s="9" t="s">
        <v>79</v>
      </c>
      <c r="L73" s="34" t="s">
        <v>277</v>
      </c>
    </row>
    <row r="74" spans="1:12" s="33" customFormat="1" ht="33.75">
      <c r="A74" s="9" t="s">
        <v>119</v>
      </c>
      <c r="B74" s="55" t="s">
        <v>120</v>
      </c>
      <c r="C74" s="9" t="s">
        <v>475</v>
      </c>
      <c r="D74" s="75" t="s">
        <v>167</v>
      </c>
      <c r="E74" s="9" t="s">
        <v>349</v>
      </c>
      <c r="F74" s="9"/>
      <c r="G74" s="9" t="s">
        <v>349</v>
      </c>
      <c r="H74" s="9"/>
      <c r="I74" s="9"/>
      <c r="J74" s="9"/>
      <c r="K74" s="9" t="s">
        <v>79</v>
      </c>
      <c r="L74" s="34">
        <v>182</v>
      </c>
    </row>
    <row r="75" spans="1:12" s="33" customFormat="1" ht="90">
      <c r="A75" s="9" t="s">
        <v>95</v>
      </c>
      <c r="B75" s="55" t="s">
        <v>62</v>
      </c>
      <c r="C75" s="9" t="s">
        <v>476</v>
      </c>
      <c r="D75" s="75" t="s">
        <v>167</v>
      </c>
      <c r="E75" s="12" t="s">
        <v>326</v>
      </c>
      <c r="F75" s="12" t="s">
        <v>179</v>
      </c>
      <c r="H75" s="12" t="s">
        <v>326</v>
      </c>
      <c r="I75" s="9" t="s">
        <v>219</v>
      </c>
      <c r="J75" s="9" t="s">
        <v>230</v>
      </c>
      <c r="K75" s="9" t="s">
        <v>79</v>
      </c>
      <c r="L75" s="34" t="s">
        <v>277</v>
      </c>
    </row>
    <row r="76" spans="1:12" s="33" customFormat="1" ht="11.25">
      <c r="A76" s="9"/>
      <c r="B76" s="55"/>
      <c r="C76" s="87"/>
      <c r="D76" s="75"/>
      <c r="E76" s="9"/>
      <c r="F76" s="9"/>
      <c r="G76" s="9"/>
      <c r="H76" s="9"/>
      <c r="I76" s="9"/>
      <c r="J76" s="105" t="s">
        <v>296</v>
      </c>
      <c r="K76" s="107"/>
      <c r="L76" s="52">
        <f>SUM(L74,L71:L72,L70,L68,L66,L64,L62:L63,L60,L59,L53:L54,L51:L52,L47,L45,L43,L40:L42)</f>
        <v>6636</v>
      </c>
    </row>
    <row r="77" spans="1:12" s="33" customFormat="1" ht="22.5">
      <c r="A77" s="7" t="s">
        <v>27</v>
      </c>
      <c r="B77" s="68"/>
      <c r="C77" s="88"/>
      <c r="D77" s="69"/>
      <c r="E77" s="7"/>
      <c r="F77" s="7"/>
      <c r="G77" s="6"/>
      <c r="H77" s="6"/>
      <c r="I77" s="7"/>
      <c r="J77" s="7"/>
      <c r="K77" s="7"/>
      <c r="L77" s="7"/>
    </row>
    <row r="78" spans="1:12" s="35" customFormat="1" ht="67.5">
      <c r="A78" s="12" t="s">
        <v>234</v>
      </c>
      <c r="B78" s="71" t="s">
        <v>232</v>
      </c>
      <c r="C78" s="90" t="s">
        <v>277</v>
      </c>
      <c r="D78" s="76" t="s">
        <v>186</v>
      </c>
      <c r="E78" s="12"/>
      <c r="F78" s="12" t="s">
        <v>190</v>
      </c>
      <c r="G78" s="12"/>
      <c r="H78" s="12"/>
      <c r="I78" s="39"/>
      <c r="J78" s="12" t="s">
        <v>233</v>
      </c>
      <c r="K78" s="12" t="s">
        <v>193</v>
      </c>
      <c r="L78" s="12" t="s">
        <v>291</v>
      </c>
    </row>
    <row r="79" spans="1:12" s="35" customFormat="1" ht="67.5">
      <c r="A79" s="12" t="s">
        <v>237</v>
      </c>
      <c r="B79" s="71" t="s">
        <v>232</v>
      </c>
      <c r="C79" s="90" t="s">
        <v>277</v>
      </c>
      <c r="D79" s="76" t="s">
        <v>167</v>
      </c>
      <c r="E79" s="12"/>
      <c r="F79" s="12" t="s">
        <v>192</v>
      </c>
      <c r="G79" s="12"/>
      <c r="H79" s="12"/>
      <c r="I79" s="39"/>
      <c r="J79" s="12" t="s">
        <v>233</v>
      </c>
      <c r="K79" s="12" t="s">
        <v>193</v>
      </c>
      <c r="L79" s="12" t="s">
        <v>291</v>
      </c>
    </row>
    <row r="80" spans="1:12" s="35" customFormat="1" ht="78.75">
      <c r="A80" s="12" t="s">
        <v>235</v>
      </c>
      <c r="B80" s="71" t="s">
        <v>232</v>
      </c>
      <c r="C80" s="90" t="s">
        <v>277</v>
      </c>
      <c r="D80" s="76" t="s">
        <v>186</v>
      </c>
      <c r="E80" s="12"/>
      <c r="F80" s="12" t="s">
        <v>156</v>
      </c>
      <c r="G80" s="12"/>
      <c r="H80" s="12"/>
      <c r="I80" s="39"/>
      <c r="J80" s="12" t="s">
        <v>233</v>
      </c>
      <c r="K80" s="12" t="s">
        <v>193</v>
      </c>
      <c r="L80" s="12" t="s">
        <v>291</v>
      </c>
    </row>
    <row r="81" spans="1:12" s="35" customFormat="1" ht="56.25">
      <c r="A81" s="12" t="s">
        <v>238</v>
      </c>
      <c r="B81" s="71" t="s">
        <v>232</v>
      </c>
      <c r="C81" s="90" t="s">
        <v>277</v>
      </c>
      <c r="D81" s="76" t="s">
        <v>167</v>
      </c>
      <c r="E81" s="12"/>
      <c r="F81" s="12" t="s">
        <v>191</v>
      </c>
      <c r="G81" s="12"/>
      <c r="H81" s="12"/>
      <c r="I81" s="39"/>
      <c r="J81" s="12" t="s">
        <v>233</v>
      </c>
      <c r="K81" s="12" t="s">
        <v>193</v>
      </c>
      <c r="L81" s="12" t="s">
        <v>291</v>
      </c>
    </row>
    <row r="82" spans="1:12" s="33" customFormat="1" ht="90">
      <c r="A82" s="9" t="s">
        <v>14</v>
      </c>
      <c r="B82" s="55" t="s">
        <v>2</v>
      </c>
      <c r="C82" s="9" t="s">
        <v>477</v>
      </c>
      <c r="D82" s="75"/>
      <c r="E82" s="9" t="s">
        <v>73</v>
      </c>
      <c r="F82" s="9" t="s">
        <v>74</v>
      </c>
      <c r="G82" s="9" t="s">
        <v>304</v>
      </c>
      <c r="H82" s="9" t="s">
        <v>2</v>
      </c>
      <c r="I82" s="9" t="s">
        <v>223</v>
      </c>
      <c r="J82" s="9" t="s">
        <v>229</v>
      </c>
      <c r="K82" s="9" t="s">
        <v>76</v>
      </c>
      <c r="L82" s="34" t="s">
        <v>277</v>
      </c>
    </row>
    <row r="83" spans="1:12" s="33" customFormat="1" ht="101.25">
      <c r="A83" s="9" t="s">
        <v>121</v>
      </c>
      <c r="B83" s="55" t="s">
        <v>122</v>
      </c>
      <c r="C83" s="9" t="s">
        <v>478</v>
      </c>
      <c r="D83" s="75"/>
      <c r="E83" s="9"/>
      <c r="F83" s="9"/>
      <c r="G83" s="9" t="s">
        <v>305</v>
      </c>
      <c r="H83" s="9" t="s">
        <v>306</v>
      </c>
      <c r="I83" s="9"/>
      <c r="J83" s="9"/>
      <c r="K83" s="9" t="s">
        <v>79</v>
      </c>
      <c r="L83" s="34">
        <v>395</v>
      </c>
    </row>
    <row r="84" spans="1:12" s="33" customFormat="1" ht="22.5">
      <c r="A84" s="9" t="s">
        <v>123</v>
      </c>
      <c r="B84" s="55" t="s">
        <v>124</v>
      </c>
      <c r="C84" s="9" t="s">
        <v>479</v>
      </c>
      <c r="D84" s="75"/>
      <c r="E84" s="9"/>
      <c r="F84" s="9"/>
      <c r="G84" s="9"/>
      <c r="H84" s="9"/>
      <c r="I84" s="9"/>
      <c r="J84" s="9"/>
      <c r="K84" s="9" t="s">
        <v>79</v>
      </c>
      <c r="L84" s="34">
        <v>512</v>
      </c>
    </row>
    <row r="85" spans="1:12" s="33" customFormat="1" ht="157.5">
      <c r="A85" s="9" t="s">
        <v>125</v>
      </c>
      <c r="B85" s="55" t="s">
        <v>126</v>
      </c>
      <c r="C85" s="9" t="s">
        <v>480</v>
      </c>
      <c r="D85" s="75"/>
      <c r="E85" s="9"/>
      <c r="F85" s="9"/>
      <c r="G85" s="9" t="s">
        <v>308</v>
      </c>
      <c r="H85" s="9" t="s">
        <v>307</v>
      </c>
      <c r="I85" s="9"/>
      <c r="J85" s="9"/>
      <c r="K85" s="9" t="s">
        <v>76</v>
      </c>
      <c r="L85" s="34">
        <v>299</v>
      </c>
    </row>
    <row r="86" spans="1:12" s="33" customFormat="1" ht="22.5">
      <c r="A86" s="9" t="s">
        <v>127</v>
      </c>
      <c r="B86" s="55" t="s">
        <v>128</v>
      </c>
      <c r="C86" s="9" t="s">
        <v>481</v>
      </c>
      <c r="D86" s="75"/>
      <c r="E86" s="9"/>
      <c r="F86" s="9"/>
      <c r="G86" s="9"/>
      <c r="H86" s="9"/>
      <c r="I86" s="9"/>
      <c r="J86" s="9"/>
      <c r="K86" s="9" t="s">
        <v>79</v>
      </c>
      <c r="L86" s="34">
        <v>332</v>
      </c>
    </row>
    <row r="87" spans="1:12" s="33" customFormat="1" ht="33.75">
      <c r="A87" s="9" t="s">
        <v>129</v>
      </c>
      <c r="B87" s="55" t="s">
        <v>130</v>
      </c>
      <c r="C87" s="9" t="s">
        <v>482</v>
      </c>
      <c r="D87" s="75"/>
      <c r="E87" s="9"/>
      <c r="F87" s="9"/>
      <c r="G87" s="9"/>
      <c r="H87" s="9"/>
      <c r="I87" s="33" t="s">
        <v>284</v>
      </c>
      <c r="J87" s="9" t="s">
        <v>407</v>
      </c>
      <c r="K87" s="9" t="s">
        <v>76</v>
      </c>
      <c r="L87" s="34">
        <v>597</v>
      </c>
    </row>
    <row r="88" spans="1:12" s="33" customFormat="1" ht="112.5">
      <c r="A88" s="9" t="s">
        <v>131</v>
      </c>
      <c r="B88" s="55" t="s">
        <v>132</v>
      </c>
      <c r="C88" s="9" t="s">
        <v>483</v>
      </c>
      <c r="D88" s="75"/>
      <c r="E88" s="9"/>
      <c r="F88" s="9"/>
      <c r="G88" s="9" t="s">
        <v>309</v>
      </c>
      <c r="H88" s="9" t="s">
        <v>310</v>
      </c>
      <c r="I88" s="9"/>
      <c r="J88" s="9"/>
      <c r="K88" s="9" t="s">
        <v>76</v>
      </c>
      <c r="L88" s="34">
        <v>452</v>
      </c>
    </row>
    <row r="89" spans="1:12" s="33" customFormat="1" ht="157.5">
      <c r="A89" s="9" t="s">
        <v>133</v>
      </c>
      <c r="B89" s="55" t="s">
        <v>134</v>
      </c>
      <c r="C89" s="9" t="s">
        <v>484</v>
      </c>
      <c r="D89" s="75"/>
      <c r="E89" s="9"/>
      <c r="F89" s="9"/>
      <c r="G89" s="9" t="s">
        <v>311</v>
      </c>
      <c r="H89" s="9" t="s">
        <v>312</v>
      </c>
      <c r="I89" s="9"/>
      <c r="J89" s="9"/>
      <c r="K89" s="9" t="s">
        <v>76</v>
      </c>
      <c r="L89" s="34">
        <v>270</v>
      </c>
    </row>
    <row r="90" spans="1:12" s="33" customFormat="1" ht="11.25">
      <c r="A90" s="9" t="s">
        <v>135</v>
      </c>
      <c r="B90" s="55" t="s">
        <v>205</v>
      </c>
      <c r="C90" s="9" t="s">
        <v>485</v>
      </c>
      <c r="D90" s="75"/>
      <c r="E90" s="9"/>
      <c r="F90" s="9"/>
      <c r="G90" s="9"/>
      <c r="H90" s="9"/>
      <c r="I90" s="9"/>
      <c r="J90" s="9"/>
      <c r="K90" s="9" t="s">
        <v>76</v>
      </c>
      <c r="L90" s="34">
        <v>441</v>
      </c>
    </row>
    <row r="91" spans="1:12" s="33" customFormat="1" ht="112.5">
      <c r="A91" s="9" t="s">
        <v>136</v>
      </c>
      <c r="B91" s="55" t="s">
        <v>137</v>
      </c>
      <c r="C91" s="9" t="s">
        <v>486</v>
      </c>
      <c r="D91" s="75"/>
      <c r="E91" s="9"/>
      <c r="F91" s="9"/>
      <c r="G91" s="9" t="s">
        <v>313</v>
      </c>
      <c r="H91" s="9" t="s">
        <v>314</v>
      </c>
      <c r="I91" s="9"/>
      <c r="J91" s="9"/>
      <c r="K91" s="9" t="s">
        <v>76</v>
      </c>
      <c r="L91" s="34">
        <v>416</v>
      </c>
    </row>
    <row r="92" spans="1:12" s="33" customFormat="1" ht="11.25">
      <c r="A92" s="9"/>
      <c r="B92" s="55"/>
      <c r="C92" s="87"/>
      <c r="D92" s="75"/>
      <c r="E92" s="9"/>
      <c r="F92" s="9"/>
      <c r="G92" s="9"/>
      <c r="H92" s="9"/>
      <c r="J92" s="105" t="s">
        <v>295</v>
      </c>
      <c r="K92" s="107"/>
      <c r="L92" s="52">
        <f>SUM(L83:L91)</f>
        <v>3714</v>
      </c>
    </row>
    <row r="93" spans="1:12" s="33" customFormat="1" ht="22.5">
      <c r="A93" s="7" t="s">
        <v>26</v>
      </c>
      <c r="B93" s="68"/>
      <c r="C93" s="88"/>
      <c r="D93" s="69"/>
      <c r="E93" s="7"/>
      <c r="F93" s="7"/>
      <c r="G93" s="37"/>
      <c r="H93" s="6"/>
      <c r="I93" s="7"/>
      <c r="J93" s="7"/>
      <c r="K93" s="7"/>
      <c r="L93" s="7"/>
    </row>
    <row r="94" spans="1:12" s="35" customFormat="1" ht="22.5">
      <c r="A94" s="12" t="s">
        <v>138</v>
      </c>
      <c r="B94" s="71" t="s">
        <v>207</v>
      </c>
      <c r="C94" s="9" t="s">
        <v>487</v>
      </c>
      <c r="D94" s="76"/>
      <c r="E94" s="12"/>
      <c r="F94" s="12"/>
      <c r="G94" s="12" t="s">
        <v>167</v>
      </c>
      <c r="H94" s="12"/>
      <c r="I94" s="12"/>
      <c r="J94" s="12"/>
      <c r="K94" s="12" t="s">
        <v>79</v>
      </c>
      <c r="L94" s="38">
        <v>156</v>
      </c>
    </row>
    <row r="95" spans="1:12" s="35" customFormat="1" ht="33.75">
      <c r="A95" s="12" t="s">
        <v>44</v>
      </c>
      <c r="B95" s="71" t="s">
        <v>139</v>
      </c>
      <c r="C95" s="9" t="s">
        <v>488</v>
      </c>
      <c r="D95" s="76"/>
      <c r="E95" s="12"/>
      <c r="F95" s="12"/>
      <c r="G95" s="12" t="s">
        <v>167</v>
      </c>
      <c r="H95" s="12"/>
      <c r="I95" s="12"/>
      <c r="J95" s="12"/>
      <c r="K95" s="12" t="s">
        <v>79</v>
      </c>
      <c r="L95" s="38">
        <v>283</v>
      </c>
    </row>
    <row r="96" spans="1:12" s="35" customFormat="1" ht="123.75">
      <c r="A96" s="12" t="s">
        <v>222</v>
      </c>
      <c r="B96" s="71" t="s">
        <v>212</v>
      </c>
      <c r="C96" s="9" t="s">
        <v>489</v>
      </c>
      <c r="D96" s="76"/>
      <c r="E96" s="12"/>
      <c r="F96" s="12"/>
      <c r="G96" s="12" t="s">
        <v>270</v>
      </c>
      <c r="H96" s="12" t="s">
        <v>246</v>
      </c>
      <c r="I96" s="12"/>
      <c r="J96" s="12" t="s">
        <v>245</v>
      </c>
      <c r="K96" s="12" t="s">
        <v>76</v>
      </c>
      <c r="L96" s="38">
        <v>1164</v>
      </c>
    </row>
    <row r="97" spans="1:12" s="35" customFormat="1" ht="45">
      <c r="A97" s="12" t="s">
        <v>45</v>
      </c>
      <c r="B97" s="71" t="s">
        <v>140</v>
      </c>
      <c r="C97" s="9" t="s">
        <v>490</v>
      </c>
      <c r="D97" s="76"/>
      <c r="E97" s="12"/>
      <c r="F97" s="12"/>
      <c r="G97" s="12" t="s">
        <v>167</v>
      </c>
      <c r="H97" s="12"/>
      <c r="J97" s="12" t="s">
        <v>316</v>
      </c>
      <c r="K97" s="12" t="s">
        <v>79</v>
      </c>
      <c r="L97" s="38">
        <v>819</v>
      </c>
    </row>
    <row r="98" spans="1:12" s="35" customFormat="1" ht="33.75">
      <c r="A98" s="12" t="s">
        <v>46</v>
      </c>
      <c r="B98" s="71" t="s">
        <v>3</v>
      </c>
      <c r="C98" s="9" t="s">
        <v>491</v>
      </c>
      <c r="D98" s="76"/>
      <c r="E98" s="12" t="s">
        <v>257</v>
      </c>
      <c r="F98" s="12" t="s">
        <v>252</v>
      </c>
      <c r="G98" s="12" t="s">
        <v>269</v>
      </c>
      <c r="H98" s="12" t="s">
        <v>258</v>
      </c>
      <c r="I98" s="12"/>
      <c r="J98" s="12" t="s">
        <v>253</v>
      </c>
      <c r="K98" s="12" t="s">
        <v>79</v>
      </c>
      <c r="L98" s="38">
        <v>152</v>
      </c>
    </row>
    <row r="99" spans="1:12" s="35" customFormat="1" ht="22.5">
      <c r="A99" s="12" t="s">
        <v>218</v>
      </c>
      <c r="B99" s="71" t="s">
        <v>250</v>
      </c>
      <c r="C99" s="9" t="s">
        <v>492</v>
      </c>
      <c r="D99" s="76"/>
      <c r="E99" s="12"/>
      <c r="F99" s="12"/>
      <c r="G99" s="12" t="s">
        <v>167</v>
      </c>
      <c r="H99" s="12"/>
      <c r="I99" s="12"/>
      <c r="J99" s="12"/>
      <c r="K99" s="12" t="s">
        <v>79</v>
      </c>
      <c r="L99" s="38">
        <v>121</v>
      </c>
    </row>
    <row r="100" spans="1:12" s="35" customFormat="1" ht="33.75">
      <c r="A100" s="12" t="s">
        <v>404</v>
      </c>
      <c r="B100" s="71" t="s">
        <v>405</v>
      </c>
      <c r="C100" s="9" t="s">
        <v>493</v>
      </c>
      <c r="D100" s="76"/>
      <c r="E100" s="12"/>
      <c r="F100" s="12"/>
      <c r="G100" s="12" t="s">
        <v>167</v>
      </c>
      <c r="H100" s="12"/>
      <c r="I100" s="12"/>
      <c r="J100" s="12"/>
      <c r="K100" s="12" t="s">
        <v>79</v>
      </c>
      <c r="L100" s="38">
        <v>121</v>
      </c>
    </row>
    <row r="101" spans="1:12" s="35" customFormat="1" ht="45">
      <c r="A101" s="12" t="s">
        <v>47</v>
      </c>
      <c r="B101" s="71" t="s">
        <v>141</v>
      </c>
      <c r="C101" s="9" t="s">
        <v>494</v>
      </c>
      <c r="D101" s="76"/>
      <c r="E101" s="12" t="s">
        <v>255</v>
      </c>
      <c r="F101" s="12" t="s">
        <v>256</v>
      </c>
      <c r="G101" s="12" t="s">
        <v>269</v>
      </c>
      <c r="H101" s="12" t="s">
        <v>254</v>
      </c>
      <c r="I101" s="12"/>
      <c r="J101" s="12" t="s">
        <v>253</v>
      </c>
      <c r="K101" s="12" t="s">
        <v>79</v>
      </c>
      <c r="L101" s="38">
        <v>122</v>
      </c>
    </row>
    <row r="102" spans="1:12" s="35" customFormat="1" ht="45">
      <c r="A102" s="12" t="s">
        <v>206</v>
      </c>
      <c r="B102" s="71" t="s">
        <v>142</v>
      </c>
      <c r="C102" s="9" t="s">
        <v>495</v>
      </c>
      <c r="D102" s="76"/>
      <c r="E102" s="12"/>
      <c r="F102" s="12"/>
      <c r="G102" s="12" t="s">
        <v>270</v>
      </c>
      <c r="H102" s="12" t="s">
        <v>244</v>
      </c>
      <c r="I102" s="12"/>
      <c r="J102" s="12"/>
      <c r="K102" s="12" t="s">
        <v>79</v>
      </c>
      <c r="L102" s="38">
        <v>716</v>
      </c>
    </row>
    <row r="103" spans="1:12" s="35" customFormat="1" ht="33.75">
      <c r="A103" s="12" t="s">
        <v>211</v>
      </c>
      <c r="B103" s="71" t="s">
        <v>143</v>
      </c>
      <c r="C103" s="9" t="s">
        <v>496</v>
      </c>
      <c r="D103" s="76"/>
      <c r="E103" s="12"/>
      <c r="F103" s="12"/>
      <c r="G103" s="12" t="s">
        <v>167</v>
      </c>
      <c r="H103" s="12"/>
      <c r="I103" s="12"/>
      <c r="J103" s="12"/>
      <c r="K103" s="12" t="s">
        <v>79</v>
      </c>
      <c r="L103" s="38">
        <v>236</v>
      </c>
    </row>
    <row r="104" spans="1:12" s="35" customFormat="1" ht="22.5">
      <c r="A104" s="12" t="s">
        <v>210</v>
      </c>
      <c r="B104" s="71" t="s">
        <v>209</v>
      </c>
      <c r="C104" s="9" t="s">
        <v>497</v>
      </c>
      <c r="D104" s="76"/>
      <c r="E104" s="12"/>
      <c r="F104" s="12"/>
      <c r="G104" s="12" t="s">
        <v>167</v>
      </c>
      <c r="H104" s="12"/>
      <c r="I104" s="12"/>
      <c r="J104" s="70"/>
      <c r="K104" s="12" t="s">
        <v>144</v>
      </c>
      <c r="L104" s="38">
        <v>136</v>
      </c>
    </row>
    <row r="105" spans="1:12" s="35" customFormat="1" ht="22.5">
      <c r="A105" s="12" t="s">
        <v>48</v>
      </c>
      <c r="B105" s="71" t="s">
        <v>145</v>
      </c>
      <c r="C105" s="9" t="s">
        <v>498</v>
      </c>
      <c r="D105" s="76"/>
      <c r="E105" s="12"/>
      <c r="F105" s="12"/>
      <c r="G105" s="12" t="s">
        <v>167</v>
      </c>
      <c r="H105" s="12"/>
      <c r="I105" s="12"/>
      <c r="J105" s="12"/>
      <c r="K105" s="12" t="s">
        <v>79</v>
      </c>
      <c r="L105" s="38">
        <v>103</v>
      </c>
    </row>
    <row r="106" spans="1:12" s="35" customFormat="1" ht="56.25">
      <c r="A106" s="12" t="s">
        <v>49</v>
      </c>
      <c r="B106" s="71" t="s">
        <v>217</v>
      </c>
      <c r="C106" s="9" t="s">
        <v>499</v>
      </c>
      <c r="D106" s="76"/>
      <c r="E106" s="12" t="s">
        <v>260</v>
      </c>
      <c r="F106" s="12" t="s">
        <v>261</v>
      </c>
      <c r="G106" s="12" t="s">
        <v>269</v>
      </c>
      <c r="H106" s="12" t="s">
        <v>259</v>
      </c>
      <c r="I106" s="12"/>
      <c r="J106" s="12" t="s">
        <v>253</v>
      </c>
      <c r="K106" s="12" t="s">
        <v>79</v>
      </c>
      <c r="L106" s="38">
        <v>127</v>
      </c>
    </row>
    <row r="107" spans="1:12" s="33" customFormat="1" ht="22.5">
      <c r="A107" s="11" t="s">
        <v>50</v>
      </c>
      <c r="B107" s="73" t="s">
        <v>146</v>
      </c>
      <c r="C107" s="9" t="s">
        <v>500</v>
      </c>
      <c r="D107" s="78"/>
      <c r="E107" s="9"/>
      <c r="F107" s="9"/>
      <c r="G107" s="9" t="s">
        <v>167</v>
      </c>
      <c r="H107" s="9"/>
      <c r="I107" s="9"/>
      <c r="J107" s="9"/>
      <c r="K107" s="9" t="s">
        <v>79</v>
      </c>
      <c r="L107" s="34">
        <v>97</v>
      </c>
    </row>
    <row r="108" spans="1:12" s="33" customFormat="1" ht="22.5">
      <c r="A108" s="11" t="s">
        <v>51</v>
      </c>
      <c r="B108" s="73" t="s">
        <v>249</v>
      </c>
      <c r="C108" s="9" t="s">
        <v>501</v>
      </c>
      <c r="D108" s="78"/>
      <c r="E108" s="9"/>
      <c r="F108" s="9"/>
      <c r="G108" s="9" t="s">
        <v>167</v>
      </c>
      <c r="H108" s="9"/>
      <c r="I108" s="9"/>
      <c r="J108" s="9"/>
      <c r="K108" s="9" t="s">
        <v>79</v>
      </c>
      <c r="L108" s="34">
        <v>92</v>
      </c>
    </row>
    <row r="109" spans="1:12" s="33" customFormat="1" ht="33.75">
      <c r="A109" s="11" t="s">
        <v>208</v>
      </c>
      <c r="B109" s="55" t="s">
        <v>248</v>
      </c>
      <c r="C109" s="9" t="s">
        <v>502</v>
      </c>
      <c r="D109" s="75"/>
      <c r="E109" s="9"/>
      <c r="F109" s="9"/>
      <c r="G109" s="9" t="s">
        <v>167</v>
      </c>
      <c r="H109" s="9"/>
      <c r="I109" s="9"/>
      <c r="J109" s="9"/>
      <c r="K109" s="9" t="s">
        <v>79</v>
      </c>
      <c r="L109" s="34">
        <v>171</v>
      </c>
    </row>
    <row r="110" spans="1:12" s="33" customFormat="1" ht="22.5">
      <c r="A110" s="11" t="s">
        <v>52</v>
      </c>
      <c r="B110" s="73" t="s">
        <v>147</v>
      </c>
      <c r="C110" s="9" t="s">
        <v>503</v>
      </c>
      <c r="D110" s="78"/>
      <c r="E110" s="9"/>
      <c r="F110" s="9"/>
      <c r="G110" s="9" t="s">
        <v>167</v>
      </c>
      <c r="H110" s="9"/>
      <c r="I110" s="9"/>
      <c r="J110" s="9"/>
      <c r="K110" s="9" t="s">
        <v>79</v>
      </c>
      <c r="L110" s="34">
        <v>153</v>
      </c>
    </row>
    <row r="111" spans="1:12" s="35" customFormat="1" ht="33.75">
      <c r="A111" s="12" t="s">
        <v>214</v>
      </c>
      <c r="B111" s="71" t="s">
        <v>213</v>
      </c>
      <c r="C111" s="9" t="s">
        <v>504</v>
      </c>
      <c r="D111" s="76"/>
      <c r="E111" s="12" t="s">
        <v>262</v>
      </c>
      <c r="F111" s="12" t="s">
        <v>263</v>
      </c>
      <c r="G111" s="12" t="s">
        <v>269</v>
      </c>
      <c r="H111" s="12" t="s">
        <v>264</v>
      </c>
      <c r="I111" s="12"/>
      <c r="J111" s="12"/>
      <c r="K111" s="12" t="s">
        <v>79</v>
      </c>
      <c r="L111" s="38">
        <v>533</v>
      </c>
    </row>
    <row r="112" spans="1:12" s="35" customFormat="1" ht="11.25">
      <c r="A112" s="12" t="s">
        <v>53</v>
      </c>
      <c r="B112" s="71" t="s">
        <v>148</v>
      </c>
      <c r="C112" s="9" t="s">
        <v>505</v>
      </c>
      <c r="D112" s="76"/>
      <c r="E112" s="12"/>
      <c r="F112" s="12"/>
      <c r="G112" s="12" t="s">
        <v>167</v>
      </c>
      <c r="H112" s="12"/>
      <c r="I112" s="12"/>
      <c r="J112" s="12"/>
      <c r="K112" s="12" t="s">
        <v>79</v>
      </c>
      <c r="L112" s="38">
        <v>173</v>
      </c>
    </row>
    <row r="113" spans="1:12" s="35" customFormat="1" ht="33.75">
      <c r="A113" s="12" t="s">
        <v>247</v>
      </c>
      <c r="B113" s="71" t="s">
        <v>149</v>
      </c>
      <c r="C113" s="9" t="s">
        <v>506</v>
      </c>
      <c r="D113" s="76"/>
      <c r="E113" s="12"/>
      <c r="F113" s="12"/>
      <c r="G113" s="12" t="s">
        <v>167</v>
      </c>
      <c r="H113" s="39"/>
      <c r="I113" s="12"/>
      <c r="J113" s="12"/>
      <c r="K113" s="12" t="s">
        <v>150</v>
      </c>
      <c r="L113" s="38">
        <v>358</v>
      </c>
    </row>
    <row r="114" spans="1:12" s="35" customFormat="1" ht="22.5">
      <c r="A114" s="12" t="s">
        <v>54</v>
      </c>
      <c r="B114" s="71" t="s">
        <v>151</v>
      </c>
      <c r="C114" s="9" t="s">
        <v>507</v>
      </c>
      <c r="D114" s="76"/>
      <c r="E114" s="12"/>
      <c r="F114" s="12"/>
      <c r="G114" s="12" t="s">
        <v>167</v>
      </c>
      <c r="H114" s="12"/>
      <c r="I114" s="12"/>
      <c r="J114" s="12"/>
      <c r="K114" s="12" t="s">
        <v>79</v>
      </c>
      <c r="L114" s="38">
        <v>775</v>
      </c>
    </row>
    <row r="115" spans="1:12" s="35" customFormat="1" ht="22.5">
      <c r="A115" s="12" t="s">
        <v>55</v>
      </c>
      <c r="B115" s="71" t="s">
        <v>152</v>
      </c>
      <c r="C115" s="9" t="s">
        <v>508</v>
      </c>
      <c r="D115" s="76"/>
      <c r="E115" s="12"/>
      <c r="F115" s="12"/>
      <c r="G115" s="12" t="s">
        <v>167</v>
      </c>
      <c r="H115" s="12"/>
      <c r="I115" s="12"/>
      <c r="J115" s="12"/>
      <c r="K115" s="12" t="s">
        <v>76</v>
      </c>
      <c r="L115" s="38">
        <v>323</v>
      </c>
    </row>
    <row r="116" spans="1:12" s="35" customFormat="1" ht="22.5">
      <c r="A116" s="12" t="s">
        <v>215</v>
      </c>
      <c r="B116" s="71" t="s">
        <v>216</v>
      </c>
      <c r="C116" s="9" t="s">
        <v>509</v>
      </c>
      <c r="D116" s="76"/>
      <c r="E116" s="12"/>
      <c r="F116" s="12"/>
      <c r="G116" s="12" t="s">
        <v>167</v>
      </c>
      <c r="H116" s="12"/>
      <c r="I116" s="12"/>
      <c r="J116" s="12"/>
      <c r="K116" s="12" t="s">
        <v>76</v>
      </c>
      <c r="L116" s="38">
        <v>241</v>
      </c>
    </row>
    <row r="117" spans="1:12" s="35" customFormat="1" ht="33.75">
      <c r="A117" s="12" t="s">
        <v>56</v>
      </c>
      <c r="B117" s="71" t="s">
        <v>153</v>
      </c>
      <c r="C117" s="9" t="s">
        <v>510</v>
      </c>
      <c r="D117" s="76"/>
      <c r="E117" s="12" t="s">
        <v>267</v>
      </c>
      <c r="F117" s="12" t="s">
        <v>265</v>
      </c>
      <c r="G117" s="12" t="s">
        <v>269</v>
      </c>
      <c r="H117" s="12" t="s">
        <v>268</v>
      </c>
      <c r="I117" s="12"/>
      <c r="J117" s="12" t="s">
        <v>266</v>
      </c>
      <c r="K117" s="12" t="s">
        <v>79</v>
      </c>
      <c r="L117" s="38">
        <v>228</v>
      </c>
    </row>
    <row r="118" spans="1:12" s="35" customFormat="1" ht="11.25">
      <c r="A118" s="12"/>
      <c r="B118" s="71"/>
      <c r="C118" s="90"/>
      <c r="D118" s="76"/>
      <c r="E118" s="12"/>
      <c r="F118" s="12"/>
      <c r="G118" s="12"/>
      <c r="H118" s="12"/>
      <c r="I118" s="12"/>
      <c r="J118" s="105" t="s">
        <v>293</v>
      </c>
      <c r="K118" s="107"/>
      <c r="L118" s="52">
        <f>SUM(L94:L106,L107:L109,L110,L111:L117)</f>
        <v>7400</v>
      </c>
    </row>
    <row r="119" spans="1:12" s="33" customFormat="1" ht="22.5">
      <c r="A119" s="7" t="s">
        <v>11</v>
      </c>
      <c r="B119" s="68"/>
      <c r="C119" s="88"/>
      <c r="D119" s="69"/>
      <c r="E119" s="7"/>
      <c r="F119" s="7"/>
      <c r="G119" s="6"/>
      <c r="H119" s="6"/>
      <c r="I119" s="7"/>
      <c r="J119" s="6"/>
      <c r="K119" s="6"/>
      <c r="L119" s="6"/>
    </row>
    <row r="120" spans="1:12" s="33" customFormat="1" ht="22.5">
      <c r="A120" s="9" t="s">
        <v>154</v>
      </c>
      <c r="B120" s="55" t="s">
        <v>155</v>
      </c>
      <c r="C120" s="9" t="s">
        <v>511</v>
      </c>
      <c r="D120" s="75"/>
      <c r="E120" s="9"/>
      <c r="F120" s="9"/>
      <c r="G120" s="32"/>
      <c r="H120" s="9"/>
      <c r="I120" s="9"/>
      <c r="J120" s="9"/>
      <c r="K120" s="9" t="s">
        <v>76</v>
      </c>
      <c r="L120" s="34">
        <v>657</v>
      </c>
    </row>
    <row r="121" spans="1:12" s="35" customFormat="1" ht="22.5">
      <c r="A121" s="12" t="s">
        <v>23</v>
      </c>
      <c r="B121" s="71" t="s">
        <v>225</v>
      </c>
      <c r="C121" s="9" t="s">
        <v>512</v>
      </c>
      <c r="D121" s="76"/>
      <c r="E121" s="12"/>
      <c r="F121" s="12"/>
      <c r="G121" s="12"/>
      <c r="H121" s="12"/>
      <c r="I121" s="12"/>
      <c r="J121" s="12"/>
      <c r="K121" s="12" t="s">
        <v>76</v>
      </c>
      <c r="L121" s="12">
        <v>321</v>
      </c>
    </row>
    <row r="122" spans="1:12" s="35" customFormat="1" ht="11.25">
      <c r="A122" s="12"/>
      <c r="B122" s="71"/>
      <c r="C122" s="90"/>
      <c r="D122" s="76"/>
      <c r="E122" s="12"/>
      <c r="F122" s="12"/>
      <c r="G122" s="12"/>
      <c r="H122" s="12"/>
      <c r="I122" s="105" t="s">
        <v>279</v>
      </c>
      <c r="J122" s="106"/>
      <c r="K122" s="107"/>
      <c r="L122" s="53">
        <f>SUM(L120:L121)</f>
        <v>978</v>
      </c>
    </row>
    <row r="123" spans="1:12" s="35" customFormat="1" ht="22.5">
      <c r="A123" s="82" t="s">
        <v>271</v>
      </c>
      <c r="B123" s="83"/>
      <c r="C123" s="91"/>
      <c r="D123" s="85"/>
      <c r="E123" s="84"/>
      <c r="F123" s="84"/>
      <c r="G123" s="86"/>
      <c r="H123" s="84"/>
      <c r="I123" s="84"/>
      <c r="J123" s="84"/>
      <c r="K123" s="84"/>
      <c r="L123" s="84"/>
    </row>
    <row r="124" spans="1:12" s="35" customFormat="1" ht="56.25">
      <c r="A124" s="9" t="s">
        <v>275</v>
      </c>
      <c r="B124" s="74" t="s">
        <v>274</v>
      </c>
      <c r="C124" s="9" t="s">
        <v>513</v>
      </c>
      <c r="D124" s="75"/>
      <c r="E124" s="9"/>
      <c r="F124" s="9"/>
      <c r="G124" s="10"/>
      <c r="H124" s="9"/>
      <c r="I124" s="34"/>
      <c r="J124" s="34"/>
      <c r="K124" s="34" t="s">
        <v>76</v>
      </c>
      <c r="L124" s="34">
        <v>167</v>
      </c>
    </row>
    <row r="125" spans="1:12" ht="12.75">
      <c r="A125" s="103" t="s">
        <v>272</v>
      </c>
      <c r="B125" s="104"/>
      <c r="C125" s="91"/>
      <c r="D125" s="79"/>
      <c r="E125" s="42"/>
      <c r="F125" s="42"/>
      <c r="G125" s="43"/>
      <c r="H125" s="42"/>
      <c r="I125" s="45"/>
      <c r="J125" s="45"/>
      <c r="K125" s="45"/>
      <c r="L125" s="45"/>
    </row>
    <row r="126" spans="1:12" ht="56.25">
      <c r="A126" s="23" t="s">
        <v>273</v>
      </c>
      <c r="B126" s="74" t="s">
        <v>274</v>
      </c>
      <c r="C126" s="92"/>
      <c r="D126" s="80"/>
      <c r="E126" s="23"/>
      <c r="F126" s="23"/>
      <c r="G126" s="44"/>
      <c r="H126" s="23"/>
      <c r="I126" s="23"/>
      <c r="K126" s="23" t="s">
        <v>43</v>
      </c>
      <c r="L126" s="44">
        <v>392</v>
      </c>
    </row>
    <row r="127" spans="1:12" ht="12.75">
      <c r="A127" s="23"/>
      <c r="B127" s="74"/>
      <c r="C127" s="41"/>
      <c r="D127" s="80"/>
      <c r="E127" s="23"/>
      <c r="F127" s="23"/>
      <c r="G127" s="44"/>
      <c r="H127" s="23"/>
      <c r="I127" s="105" t="s">
        <v>294</v>
      </c>
      <c r="J127" s="106"/>
      <c r="K127" s="107"/>
      <c r="L127" s="53">
        <f>SUM(L124:L126)</f>
        <v>559</v>
      </c>
    </row>
    <row r="130" spans="8:12" ht="12.75" customHeight="1">
      <c r="H130" s="102" t="s">
        <v>517</v>
      </c>
      <c r="I130" s="102"/>
      <c r="J130" s="102"/>
      <c r="L130" s="2">
        <f>SUM(L127,L122,L118,L92,L76,L38,L19,L15)</f>
        <v>39089</v>
      </c>
    </row>
  </sheetData>
  <sheetProtection/>
  <mergeCells count="14">
    <mergeCell ref="J19:K19"/>
    <mergeCell ref="J15:K15"/>
    <mergeCell ref="I127:K127"/>
    <mergeCell ref="J118:K118"/>
    <mergeCell ref="H130:J130"/>
    <mergeCell ref="A125:B125"/>
    <mergeCell ref="I122:K122"/>
    <mergeCell ref="A4:L4"/>
    <mergeCell ref="A6:L6"/>
    <mergeCell ref="A7:L7"/>
    <mergeCell ref="A8:L8"/>
    <mergeCell ref="J92:K92"/>
    <mergeCell ref="J76:K76"/>
    <mergeCell ref="J38:K38"/>
  </mergeCells>
  <printOptions/>
  <pageMargins left="0.26" right="0.25" top="1" bottom="1" header="0.5" footer="0.5"/>
  <pageSetup horizontalDpi="600" verticalDpi="600" orientation="landscape" scale="90" r:id="rId2"/>
  <headerFooter alignWithMargins="0">
    <oddHeader>&amp;LIntel® Teach Elements
Project-Based Approaches
&amp;R&amp;G</oddHeader>
    <oddFooter>&amp;LCopyright © 2009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E57"/>
  <sheetViews>
    <sheetView zoomScalePageLayoutView="0" workbookViewId="0" topLeftCell="A1">
      <pane ySplit="9" topLeftCell="A44" activePane="bottomLeft" state="frozen"/>
      <selection pane="topLeft" activeCell="A1" sqref="A1"/>
      <selection pane="bottomLeft" activeCell="D58" sqref="D58"/>
    </sheetView>
  </sheetViews>
  <sheetFormatPr defaultColWidth="9.140625" defaultRowHeight="12.75"/>
  <cols>
    <col min="1" max="1" width="32.00390625" style="0" customWidth="1"/>
    <col min="2" max="2" width="45.7109375" style="0" customWidth="1"/>
    <col min="3" max="3" width="36.00390625" style="0" customWidth="1"/>
    <col min="4" max="4" width="13.7109375" style="0" customWidth="1"/>
  </cols>
  <sheetData>
    <row r="1" spans="1:3" s="14" customFormat="1" ht="18">
      <c r="A1" s="24" t="s">
        <v>41</v>
      </c>
      <c r="B1" s="24"/>
      <c r="C1" s="40"/>
    </row>
    <row r="2" spans="1:3" s="14" customFormat="1" ht="18">
      <c r="A2" s="40" t="s">
        <v>403</v>
      </c>
      <c r="B2" s="24"/>
      <c r="C2" s="40"/>
    </row>
    <row r="3" spans="1:3" s="14" customFormat="1" ht="11.25" customHeight="1">
      <c r="A3" s="40"/>
      <c r="B3" s="24"/>
      <c r="C3" s="40"/>
    </row>
    <row r="4" spans="1:4" s="14" customFormat="1" ht="84.75" customHeight="1">
      <c r="A4" s="121" t="s">
        <v>392</v>
      </c>
      <c r="B4" s="121"/>
      <c r="C4" s="121"/>
      <c r="D4" s="121"/>
    </row>
    <row r="5" spans="1:3" s="14" customFormat="1" ht="9" customHeight="1">
      <c r="A5" s="56"/>
      <c r="B5" s="56"/>
      <c r="C5" s="56"/>
    </row>
    <row r="6" spans="1:4" s="14" customFormat="1" ht="12.75">
      <c r="A6" s="15" t="s">
        <v>35</v>
      </c>
      <c r="B6" s="16" t="s">
        <v>36</v>
      </c>
      <c r="C6" s="118" t="s">
        <v>39</v>
      </c>
      <c r="D6" s="119"/>
    </row>
    <row r="7" spans="1:4" s="14" customFormat="1" ht="102">
      <c r="A7" s="51" t="s">
        <v>292</v>
      </c>
      <c r="B7" s="17" t="s">
        <v>391</v>
      </c>
      <c r="C7" s="120" t="s">
        <v>390</v>
      </c>
      <c r="D7" s="120"/>
    </row>
    <row r="8" ht="13.5" customHeight="1"/>
    <row r="9" spans="1:4" s="5" customFormat="1" ht="12.75">
      <c r="A9" s="28" t="s">
        <v>350</v>
      </c>
      <c r="B9" s="28" t="s">
        <v>356</v>
      </c>
      <c r="C9" s="28" t="s">
        <v>353</v>
      </c>
      <c r="D9" s="28" t="s">
        <v>12</v>
      </c>
    </row>
    <row r="10" spans="1:4" s="33" customFormat="1" ht="11.25">
      <c r="A10" s="7" t="s">
        <v>40</v>
      </c>
      <c r="B10" s="7"/>
      <c r="C10" s="7"/>
      <c r="D10" s="7"/>
    </row>
    <row r="11" spans="1:4" s="35" customFormat="1" ht="11.25">
      <c r="A11" s="12"/>
      <c r="B11" s="12" t="s">
        <v>387</v>
      </c>
      <c r="C11" s="12" t="s">
        <v>352</v>
      </c>
      <c r="D11" s="12">
        <v>139</v>
      </c>
    </row>
    <row r="12" spans="1:4" s="35" customFormat="1" ht="11.25">
      <c r="A12" s="12"/>
      <c r="B12" s="12" t="s">
        <v>388</v>
      </c>
      <c r="C12" s="12" t="s">
        <v>352</v>
      </c>
      <c r="D12" s="12">
        <v>124</v>
      </c>
    </row>
    <row r="13" spans="1:4" s="35" customFormat="1" ht="11.25">
      <c r="A13" s="12"/>
      <c r="B13" s="12" t="s">
        <v>389</v>
      </c>
      <c r="C13" s="12" t="s">
        <v>352</v>
      </c>
      <c r="D13" s="12">
        <v>89</v>
      </c>
    </row>
    <row r="14" spans="1:4" s="35" customFormat="1" ht="11.25">
      <c r="A14" s="12"/>
      <c r="B14" s="12" t="s">
        <v>360</v>
      </c>
      <c r="C14" s="12" t="s">
        <v>355</v>
      </c>
      <c r="D14" s="12" t="s">
        <v>277</v>
      </c>
    </row>
    <row r="15" spans="1:4" s="35" customFormat="1" ht="11.25">
      <c r="A15" s="12"/>
      <c r="B15" s="12" t="s">
        <v>365</v>
      </c>
      <c r="C15" s="12" t="s">
        <v>355</v>
      </c>
      <c r="D15" s="12" t="s">
        <v>277</v>
      </c>
    </row>
    <row r="16" spans="1:4" s="35" customFormat="1" ht="11.25">
      <c r="A16" s="12"/>
      <c r="B16" s="12"/>
      <c r="C16" s="58" t="s">
        <v>276</v>
      </c>
      <c r="D16" s="58">
        <v>352</v>
      </c>
    </row>
    <row r="17" spans="1:4" s="33" customFormat="1" ht="11.25">
      <c r="A17" s="7" t="s">
        <v>28</v>
      </c>
      <c r="B17" s="7"/>
      <c r="C17" s="7"/>
      <c r="D17" s="7"/>
    </row>
    <row r="18" spans="1:4" s="33" customFormat="1" ht="11.25">
      <c r="A18" s="9"/>
      <c r="B18" s="9" t="s">
        <v>383</v>
      </c>
      <c r="C18" s="9" t="s">
        <v>393</v>
      </c>
      <c r="D18" s="9">
        <v>45</v>
      </c>
    </row>
    <row r="19" spans="1:4" s="33" customFormat="1" ht="11.25">
      <c r="A19" s="9"/>
      <c r="B19" s="9" t="s">
        <v>354</v>
      </c>
      <c r="C19" s="9" t="s">
        <v>394</v>
      </c>
      <c r="D19" s="9">
        <v>62</v>
      </c>
    </row>
    <row r="20" spans="1:4" s="33" customFormat="1" ht="11.25">
      <c r="A20" s="9"/>
      <c r="B20" s="9" t="s">
        <v>384</v>
      </c>
      <c r="C20" s="9" t="s">
        <v>395</v>
      </c>
      <c r="D20" s="9">
        <v>65</v>
      </c>
    </row>
    <row r="21" spans="1:4" s="33" customFormat="1" ht="11.25">
      <c r="A21" s="9"/>
      <c r="B21" s="9" t="s">
        <v>385</v>
      </c>
      <c r="C21" s="9" t="s">
        <v>396</v>
      </c>
      <c r="D21" s="9">
        <v>36</v>
      </c>
    </row>
    <row r="22" spans="1:4" s="33" customFormat="1" ht="11.25">
      <c r="A22" s="9"/>
      <c r="B22" s="9" t="s">
        <v>386</v>
      </c>
      <c r="C22" s="9" t="s">
        <v>397</v>
      </c>
      <c r="D22" s="9">
        <v>38</v>
      </c>
    </row>
    <row r="23" spans="1:4" s="33" customFormat="1" ht="11.25">
      <c r="A23" s="9"/>
      <c r="B23" s="9" t="s">
        <v>361</v>
      </c>
      <c r="C23" s="9" t="s">
        <v>355</v>
      </c>
      <c r="D23" s="9" t="s">
        <v>277</v>
      </c>
    </row>
    <row r="24" spans="1:4" s="33" customFormat="1" ht="11.25">
      <c r="A24" s="9"/>
      <c r="B24" s="9" t="s">
        <v>362</v>
      </c>
      <c r="C24" s="9" t="s">
        <v>355</v>
      </c>
      <c r="D24" s="12" t="s">
        <v>277</v>
      </c>
    </row>
    <row r="25" spans="1:4" s="33" customFormat="1" ht="11.25">
      <c r="A25" s="9"/>
      <c r="B25" s="9" t="s">
        <v>363</v>
      </c>
      <c r="C25" s="9" t="s">
        <v>355</v>
      </c>
      <c r="D25" s="12" t="s">
        <v>277</v>
      </c>
    </row>
    <row r="26" spans="1:4" s="33" customFormat="1" ht="11.25">
      <c r="A26" s="9"/>
      <c r="B26" s="9" t="s">
        <v>364</v>
      </c>
      <c r="C26" s="9" t="s">
        <v>355</v>
      </c>
      <c r="D26" s="12" t="s">
        <v>277</v>
      </c>
    </row>
    <row r="27" spans="1:4" s="33" customFormat="1" ht="11.25">
      <c r="A27" s="9"/>
      <c r="B27" s="9" t="s">
        <v>368</v>
      </c>
      <c r="C27" s="9" t="s">
        <v>355</v>
      </c>
      <c r="D27" s="12" t="s">
        <v>277</v>
      </c>
    </row>
    <row r="28" spans="1:4" s="33" customFormat="1" ht="11.25">
      <c r="A28" s="9"/>
      <c r="B28" s="9" t="s">
        <v>369</v>
      </c>
      <c r="C28" s="9" t="s">
        <v>355</v>
      </c>
      <c r="D28" s="12" t="s">
        <v>277</v>
      </c>
    </row>
    <row r="29" spans="1:4" s="33" customFormat="1" ht="11.25">
      <c r="A29" s="9"/>
      <c r="B29" s="9"/>
      <c r="C29" s="59" t="s">
        <v>276</v>
      </c>
      <c r="D29" s="58">
        <v>246</v>
      </c>
    </row>
    <row r="30" spans="1:4" s="33" customFormat="1" ht="11.25">
      <c r="A30" s="7" t="s">
        <v>27</v>
      </c>
      <c r="B30" s="7"/>
      <c r="C30" s="7"/>
      <c r="D30" s="7"/>
    </row>
    <row r="31" spans="1:4" s="35" customFormat="1" ht="11.25">
      <c r="A31" s="12"/>
      <c r="B31" s="12" t="s">
        <v>376</v>
      </c>
      <c r="C31" s="12" t="s">
        <v>352</v>
      </c>
      <c r="D31" s="12">
        <v>45</v>
      </c>
    </row>
    <row r="32" spans="1:4" s="35" customFormat="1" ht="11.25">
      <c r="A32" s="12"/>
      <c r="B32" s="12" t="s">
        <v>377</v>
      </c>
      <c r="C32" s="12" t="s">
        <v>352</v>
      </c>
      <c r="D32" s="12">
        <v>57</v>
      </c>
    </row>
    <row r="33" spans="1:4" s="35" customFormat="1" ht="11.25">
      <c r="A33" s="12"/>
      <c r="B33" s="12" t="s">
        <v>378</v>
      </c>
      <c r="C33" s="12" t="s">
        <v>352</v>
      </c>
      <c r="D33" s="12">
        <v>44</v>
      </c>
    </row>
    <row r="34" spans="1:4" s="35" customFormat="1" ht="11.25">
      <c r="A34" s="12"/>
      <c r="B34" s="12" t="s">
        <v>379</v>
      </c>
      <c r="C34" s="12" t="s">
        <v>352</v>
      </c>
      <c r="D34" s="12">
        <v>62</v>
      </c>
    </row>
    <row r="35" spans="1:4" s="35" customFormat="1" ht="11.25">
      <c r="A35" s="12"/>
      <c r="B35" s="12" t="s">
        <v>380</v>
      </c>
      <c r="C35" s="12" t="s">
        <v>352</v>
      </c>
      <c r="D35" s="12">
        <v>53</v>
      </c>
    </row>
    <row r="36" spans="1:4" s="35" customFormat="1" ht="11.25">
      <c r="A36" s="12"/>
      <c r="B36" s="12" t="s">
        <v>381</v>
      </c>
      <c r="C36" s="12" t="s">
        <v>352</v>
      </c>
      <c r="D36" s="12">
        <v>61</v>
      </c>
    </row>
    <row r="37" spans="1:4" s="35" customFormat="1" ht="11.25">
      <c r="A37" s="12"/>
      <c r="B37" s="12" t="s">
        <v>382</v>
      </c>
      <c r="C37" s="12" t="s">
        <v>352</v>
      </c>
      <c r="D37" s="12">
        <v>186</v>
      </c>
    </row>
    <row r="38" spans="1:4" s="35" customFormat="1" ht="11.25">
      <c r="A38" s="12"/>
      <c r="B38" s="12" t="s">
        <v>357</v>
      </c>
      <c r="C38" s="12" t="s">
        <v>355</v>
      </c>
      <c r="D38" s="12" t="s">
        <v>277</v>
      </c>
    </row>
    <row r="39" spans="1:4" s="35" customFormat="1" ht="11.25">
      <c r="A39" s="12"/>
      <c r="B39" s="12"/>
      <c r="C39" s="58" t="s">
        <v>276</v>
      </c>
      <c r="D39" s="58">
        <v>508</v>
      </c>
    </row>
    <row r="40" spans="1:4" s="33" customFormat="1" ht="11.25">
      <c r="A40" s="7" t="s">
        <v>26</v>
      </c>
      <c r="B40" s="7"/>
      <c r="C40" s="7"/>
      <c r="D40" s="7"/>
    </row>
    <row r="41" spans="1:4" ht="12.75">
      <c r="A41" s="12"/>
      <c r="B41" s="12" t="s">
        <v>351</v>
      </c>
      <c r="C41" s="12" t="s">
        <v>352</v>
      </c>
      <c r="D41" s="12">
        <v>155</v>
      </c>
    </row>
    <row r="42" spans="1:4" ht="12.75">
      <c r="A42" s="12"/>
      <c r="B42" s="12" t="s">
        <v>370</v>
      </c>
      <c r="C42" s="12" t="s">
        <v>352</v>
      </c>
      <c r="D42" s="12">
        <v>47</v>
      </c>
    </row>
    <row r="43" spans="1:4" ht="12.75">
      <c r="A43" s="12"/>
      <c r="B43" s="12" t="s">
        <v>371</v>
      </c>
      <c r="C43" s="12" t="s">
        <v>352</v>
      </c>
      <c r="D43" s="12">
        <v>32</v>
      </c>
    </row>
    <row r="44" spans="1:4" ht="12.75">
      <c r="A44" s="12"/>
      <c r="B44" s="12" t="s">
        <v>372</v>
      </c>
      <c r="C44" s="12" t="s">
        <v>352</v>
      </c>
      <c r="D44" s="12">
        <v>85</v>
      </c>
    </row>
    <row r="45" spans="1:4" ht="12.75">
      <c r="A45" s="46"/>
      <c r="B45" s="46" t="s">
        <v>375</v>
      </c>
      <c r="C45" s="12" t="s">
        <v>352</v>
      </c>
      <c r="D45" s="12">
        <v>179</v>
      </c>
    </row>
    <row r="46" spans="1:4" ht="12.75">
      <c r="A46" s="12"/>
      <c r="B46" s="12" t="s">
        <v>406</v>
      </c>
      <c r="C46" s="12" t="s">
        <v>352</v>
      </c>
      <c r="D46" s="12">
        <v>767</v>
      </c>
    </row>
    <row r="47" spans="1:4" ht="12.75">
      <c r="A47" s="12"/>
      <c r="B47" s="12" t="s">
        <v>373</v>
      </c>
      <c r="C47" s="12" t="s">
        <v>352</v>
      </c>
      <c r="D47" s="12" t="s">
        <v>277</v>
      </c>
    </row>
    <row r="48" spans="1:4" ht="12.75">
      <c r="A48" s="12"/>
      <c r="B48" s="12" t="s">
        <v>374</v>
      </c>
      <c r="C48" s="12" t="s">
        <v>352</v>
      </c>
      <c r="D48" s="12" t="s">
        <v>277</v>
      </c>
    </row>
    <row r="49" spans="1:4" s="35" customFormat="1" ht="11.25">
      <c r="A49" s="12"/>
      <c r="B49" s="12" t="s">
        <v>358</v>
      </c>
      <c r="C49" s="12" t="s">
        <v>355</v>
      </c>
      <c r="D49" s="12" t="s">
        <v>277</v>
      </c>
    </row>
    <row r="50" spans="1:4" s="35" customFormat="1" ht="11.25">
      <c r="A50" s="12"/>
      <c r="B50" s="12" t="s">
        <v>359</v>
      </c>
      <c r="C50" s="12" t="s">
        <v>355</v>
      </c>
      <c r="D50" s="12" t="s">
        <v>277</v>
      </c>
    </row>
    <row r="51" spans="1:4" s="35" customFormat="1" ht="11.25">
      <c r="A51" s="12"/>
      <c r="B51" s="12" t="s">
        <v>366</v>
      </c>
      <c r="C51" s="12" t="s">
        <v>355</v>
      </c>
      <c r="D51" s="12" t="s">
        <v>277</v>
      </c>
    </row>
    <row r="52" spans="1:4" ht="12.75">
      <c r="A52" s="12"/>
      <c r="B52" s="12" t="s">
        <v>367</v>
      </c>
      <c r="C52" s="12" t="s">
        <v>355</v>
      </c>
      <c r="D52" s="12" t="s">
        <v>277</v>
      </c>
    </row>
    <row r="53" spans="1:4" ht="12.75">
      <c r="A53" s="12"/>
      <c r="B53" s="12" t="s">
        <v>358</v>
      </c>
      <c r="C53" s="12" t="s">
        <v>355</v>
      </c>
      <c r="D53" s="12" t="s">
        <v>277</v>
      </c>
    </row>
    <row r="54" spans="1:4" ht="12.75">
      <c r="A54" s="12"/>
      <c r="B54" s="12" t="s">
        <v>359</v>
      </c>
      <c r="C54" s="12" t="s">
        <v>355</v>
      </c>
      <c r="D54" s="12" t="s">
        <v>277</v>
      </c>
    </row>
    <row r="55" spans="1:4" ht="12.75">
      <c r="A55" s="46"/>
      <c r="B55" s="46"/>
      <c r="C55" s="58" t="s">
        <v>276</v>
      </c>
      <c r="D55" s="58">
        <f>SUM(D41:D54)</f>
        <v>1265</v>
      </c>
    </row>
    <row r="57" spans="3:5" ht="12.75">
      <c r="C57" s="96" t="s">
        <v>517</v>
      </c>
      <c r="D57" s="96">
        <f>SUM(D55,D39,D29,D16)</f>
        <v>2371</v>
      </c>
      <c r="E57" s="96"/>
    </row>
  </sheetData>
  <sheetProtection/>
  <mergeCells count="3">
    <mergeCell ref="C6:D6"/>
    <mergeCell ref="C7:D7"/>
    <mergeCell ref="A4:D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I26"/>
  <sheetViews>
    <sheetView zoomScalePageLayoutView="0" workbookViewId="0" topLeftCell="A1">
      <selection activeCell="A1" sqref="A1"/>
    </sheetView>
  </sheetViews>
  <sheetFormatPr defaultColWidth="9.140625" defaultRowHeight="12.75"/>
  <cols>
    <col min="1" max="1" width="37.421875" style="0" customWidth="1"/>
    <col min="2" max="2" width="18.28125" style="0" customWidth="1"/>
    <col min="3" max="3" width="16.00390625" style="0" customWidth="1"/>
    <col min="4" max="4" width="22.57421875" style="0" customWidth="1"/>
  </cols>
  <sheetData>
    <row r="1" spans="1:3" s="14" customFormat="1" ht="18">
      <c r="A1" s="24" t="s">
        <v>41</v>
      </c>
      <c r="B1" s="24"/>
      <c r="C1" s="40"/>
    </row>
    <row r="2" spans="1:3" s="14" customFormat="1" ht="18">
      <c r="A2" s="40" t="s">
        <v>69</v>
      </c>
      <c r="B2" s="24"/>
      <c r="C2" s="40"/>
    </row>
    <row r="3" spans="1:3" s="14" customFormat="1" ht="18">
      <c r="A3" s="40"/>
      <c r="B3" s="24"/>
      <c r="C3" s="40"/>
    </row>
    <row r="4" spans="1:4" s="26" customFormat="1" ht="12.75">
      <c r="A4" s="3" t="s">
        <v>72</v>
      </c>
      <c r="B4" s="3" t="s">
        <v>42</v>
      </c>
      <c r="C4" s="3" t="s">
        <v>12</v>
      </c>
      <c r="D4" s="3" t="s">
        <v>221</v>
      </c>
    </row>
    <row r="5" spans="1:4" s="1" customFormat="1" ht="12.75">
      <c r="A5" s="122" t="s">
        <v>242</v>
      </c>
      <c r="B5" s="123"/>
      <c r="C5" s="123"/>
      <c r="D5" s="30"/>
    </row>
    <row r="6" spans="1:4" s="1" customFormat="1" ht="23.25">
      <c r="A6" s="9" t="s">
        <v>70</v>
      </c>
      <c r="B6" s="9" t="s">
        <v>43</v>
      </c>
      <c r="C6" s="10">
        <v>455</v>
      </c>
      <c r="D6" s="23" t="s">
        <v>219</v>
      </c>
    </row>
    <row r="7" spans="1:4" s="1" customFormat="1" ht="12.75">
      <c r="A7" s="9" t="s">
        <v>71</v>
      </c>
      <c r="B7" s="9" t="s">
        <v>43</v>
      </c>
      <c r="C7" s="10">
        <v>398</v>
      </c>
      <c r="D7" s="23" t="s">
        <v>220</v>
      </c>
    </row>
    <row r="8" spans="1:4" s="1" customFormat="1" ht="12.75">
      <c r="A8" s="9" t="s">
        <v>243</v>
      </c>
      <c r="B8" s="9" t="s">
        <v>43</v>
      </c>
      <c r="C8" s="10">
        <v>557</v>
      </c>
      <c r="D8" s="23" t="s">
        <v>220</v>
      </c>
    </row>
    <row r="9" spans="1:9" ht="12.75">
      <c r="A9" s="46"/>
      <c r="B9" s="47" t="s">
        <v>276</v>
      </c>
      <c r="C9" s="48">
        <f>SUM(C6:C8)</f>
        <v>1410</v>
      </c>
      <c r="D9" s="46"/>
      <c r="E9" s="31"/>
      <c r="F9" s="31"/>
      <c r="I9" s="50"/>
    </row>
    <row r="10" spans="1:9" ht="18.75" customHeight="1">
      <c r="A10" s="124" t="s">
        <v>251</v>
      </c>
      <c r="B10" s="124"/>
      <c r="C10" s="124"/>
      <c r="D10" s="124"/>
      <c r="I10" s="50"/>
    </row>
    <row r="11" spans="1:9" ht="12.75">
      <c r="A11" s="125"/>
      <c r="B11" s="125"/>
      <c r="C11" s="125"/>
      <c r="D11" s="125"/>
      <c r="I11" s="50"/>
    </row>
    <row r="12" spans="1:9" ht="12.75">
      <c r="A12" s="125"/>
      <c r="B12" s="125"/>
      <c r="C12" s="125"/>
      <c r="D12" s="125"/>
      <c r="I12" s="50"/>
    </row>
    <row r="13" spans="1:9" ht="12.75">
      <c r="A13" s="125"/>
      <c r="B13" s="125"/>
      <c r="C13" s="125"/>
      <c r="D13" s="125"/>
      <c r="I13" s="50"/>
    </row>
    <row r="14" spans="1:9" ht="12.75">
      <c r="A14" s="125"/>
      <c r="B14" s="125"/>
      <c r="C14" s="125"/>
      <c r="D14" s="125"/>
      <c r="I14" s="50"/>
    </row>
    <row r="15" spans="1:9" ht="12.75">
      <c r="A15" s="125"/>
      <c r="B15" s="125"/>
      <c r="C15" s="125"/>
      <c r="D15" s="125"/>
      <c r="I15" s="50"/>
    </row>
    <row r="16" spans="1:9" ht="12.75">
      <c r="A16" s="125"/>
      <c r="B16" s="125"/>
      <c r="C16" s="125"/>
      <c r="D16" s="125"/>
      <c r="I16" s="50"/>
    </row>
    <row r="17" ht="12.75">
      <c r="I17" s="50"/>
    </row>
    <row r="18" ht="12.75">
      <c r="I18" s="50"/>
    </row>
    <row r="19" ht="12.75">
      <c r="I19" s="50"/>
    </row>
    <row r="20" ht="12.75">
      <c r="I20" s="50"/>
    </row>
    <row r="21" ht="12.75">
      <c r="I21" s="50"/>
    </row>
    <row r="22" ht="12.75">
      <c r="I22" s="50"/>
    </row>
    <row r="23" ht="12.75">
      <c r="I23" s="50"/>
    </row>
    <row r="24" ht="12.75">
      <c r="I24" s="50"/>
    </row>
    <row r="25" ht="12.75">
      <c r="I25" s="50"/>
    </row>
    <row r="26" ht="12.75">
      <c r="I26" s="50"/>
    </row>
  </sheetData>
  <sheetProtection/>
  <mergeCells count="2">
    <mergeCell ref="A5:C5"/>
    <mergeCell ref="A10:D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2010-09-21T00:25:26Z</cp:lastPrinted>
  <dcterms:created xsi:type="dcterms:W3CDTF">2009-04-02T20:45:28Z</dcterms:created>
  <dcterms:modified xsi:type="dcterms:W3CDTF">2012-03-01T23:47:56Z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